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00_Ordnerstruktur\012_Mitglieder_Newsletter\2024\2024_10_Newsletter_Oktober2024\"/>
    </mc:Choice>
  </mc:AlternateContent>
  <bookViews>
    <workbookView xWindow="0" yWindow="0" windowWidth="28800" windowHeight="12300"/>
  </bookViews>
  <sheets>
    <sheet name="Aushaltung Übersicht FVOB" sheetId="1" r:id="rId1"/>
    <sheet name="Fichte Aushaltung für Q4" sheetId="5" r:id="rId2"/>
    <sheet name="2024 Vertragsvolumen" sheetId="3" r:id="rId3"/>
    <sheet name="Tabelle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3" l="1"/>
  <c r="G65" i="3"/>
  <c r="G116" i="3"/>
  <c r="G108" i="3" l="1"/>
  <c r="G94" i="3"/>
  <c r="G84" i="3"/>
  <c r="G76" i="3"/>
  <c r="G47" i="3"/>
</calcChain>
</file>

<file path=xl/sharedStrings.xml><?xml version="1.0" encoding="utf-8"?>
<sst xmlns="http://schemas.openxmlformats.org/spreadsheetml/2006/main" count="693" uniqueCount="422">
  <si>
    <r>
      <rPr>
        <b/>
        <sz val="8"/>
        <rFont val="Calibri"/>
        <family val="2"/>
      </rPr>
      <t>Kunde</t>
    </r>
  </si>
  <si>
    <r>
      <rPr>
        <b/>
        <sz val="8"/>
        <rFont val="Calibri"/>
        <family val="2"/>
      </rPr>
      <t>Sortiment</t>
    </r>
  </si>
  <si>
    <r>
      <rPr>
        <b/>
        <sz val="8"/>
        <rFont val="Calibri"/>
        <family val="2"/>
      </rPr>
      <t>Baumart</t>
    </r>
  </si>
  <si>
    <r>
      <rPr>
        <b/>
        <sz val="8"/>
        <rFont val="Calibri"/>
        <family val="2"/>
      </rPr>
      <t>Zumaß</t>
    </r>
  </si>
  <si>
    <r>
      <rPr>
        <b/>
        <sz val="8"/>
        <rFont val="Calibri"/>
        <family val="2"/>
      </rPr>
      <t xml:space="preserve">Durchmesser mit
</t>
    </r>
    <r>
      <rPr>
        <b/>
        <sz val="8"/>
        <rFont val="Calibri"/>
        <family val="2"/>
      </rPr>
      <t>Rinde</t>
    </r>
  </si>
  <si>
    <r>
      <rPr>
        <b/>
        <sz val="8"/>
        <rFont val="Calibri"/>
        <family val="2"/>
      </rPr>
      <t>Güte / Bemerkungen</t>
    </r>
  </si>
  <si>
    <r>
      <rPr>
        <b/>
        <sz val="8.5"/>
        <rFont val="Calibri"/>
        <family val="2"/>
      </rPr>
      <t>Fichte/Tanne PZ Langholz</t>
    </r>
  </si>
  <si>
    <r>
      <rPr>
        <sz val="8"/>
        <rFont val="Calibri"/>
        <family val="2"/>
      </rPr>
      <t>Export, Container</t>
    </r>
  </si>
  <si>
    <r>
      <rPr>
        <sz val="8"/>
        <rFont val="Calibri"/>
        <family val="2"/>
      </rPr>
      <t>Langholz Standard</t>
    </r>
  </si>
  <si>
    <r>
      <rPr>
        <sz val="8"/>
        <rFont val="Calibri"/>
        <family val="2"/>
      </rPr>
      <t>Fi/Ta</t>
    </r>
  </si>
  <si>
    <r>
      <rPr>
        <sz val="8"/>
        <rFont val="Calibri"/>
        <family val="2"/>
      </rPr>
      <t>30cm</t>
    </r>
  </si>
  <si>
    <r>
      <rPr>
        <sz val="8"/>
        <rFont val="Calibri"/>
        <family val="2"/>
      </rPr>
      <t>20 cm</t>
    </r>
  </si>
  <si>
    <r>
      <rPr>
        <b/>
        <sz val="8.5"/>
        <rFont val="Calibri"/>
        <family val="2"/>
      </rPr>
      <t>Fichte/Tanne PZ Abschnitte</t>
    </r>
  </si>
  <si>
    <r>
      <rPr>
        <sz val="8"/>
        <rFont val="Calibri"/>
        <family val="2"/>
      </rPr>
      <t>Abschnitte</t>
    </r>
  </si>
  <si>
    <r>
      <rPr>
        <sz val="8"/>
        <rFont val="Calibri"/>
        <family val="2"/>
      </rPr>
      <t>10cm</t>
    </r>
  </si>
  <si>
    <r>
      <rPr>
        <b/>
        <sz val="8.5"/>
        <rFont val="Calibri"/>
        <family val="2"/>
      </rPr>
      <t xml:space="preserve">Laubholz - </t>
    </r>
    <r>
      <rPr>
        <sz val="8.5"/>
        <rFont val="Calibri"/>
        <family val="2"/>
      </rPr>
      <t>nähere Informationen in der "Vermarktungskonzeption Laubholz"</t>
    </r>
  </si>
  <si>
    <r>
      <rPr>
        <sz val="8"/>
        <rFont val="Calibri"/>
        <family val="2"/>
      </rPr>
      <t>Pollmeier</t>
    </r>
  </si>
  <si>
    <r>
      <rPr>
        <sz val="8"/>
        <rFont val="Calibri"/>
        <family val="2"/>
      </rPr>
      <t>Buche</t>
    </r>
  </si>
  <si>
    <r>
      <rPr>
        <sz val="8"/>
        <rFont val="Calibri"/>
        <family val="2"/>
      </rPr>
      <t xml:space="preserve">2,50, 3,10,
</t>
    </r>
    <r>
      <rPr>
        <sz val="8"/>
        <rFont val="Calibri"/>
        <family val="2"/>
      </rPr>
      <t>3,40, 5,10 m</t>
    </r>
  </si>
  <si>
    <r>
      <rPr>
        <sz val="8"/>
        <rFont val="Calibri"/>
        <family val="2"/>
      </rPr>
      <t>20cm</t>
    </r>
  </si>
  <si>
    <r>
      <rPr>
        <sz val="8"/>
        <rFont val="Calibri"/>
        <family val="2"/>
      </rPr>
      <t>36 cm</t>
    </r>
  </si>
  <si>
    <r>
      <rPr>
        <sz val="8"/>
        <rFont val="Calibri"/>
        <family val="2"/>
      </rPr>
      <t>100 cm</t>
    </r>
  </si>
  <si>
    <r>
      <rPr>
        <sz val="8"/>
        <rFont val="Calibri"/>
        <family val="2"/>
      </rPr>
      <t xml:space="preserve">Einheitsgüte (Stärkeklassenpreis),
</t>
    </r>
    <r>
      <rPr>
        <sz val="8"/>
        <rFont val="Calibri"/>
        <family val="2"/>
      </rPr>
      <t>Waldliste</t>
    </r>
  </si>
  <si>
    <r>
      <rPr>
        <sz val="8"/>
        <rFont val="Calibri"/>
        <family val="2"/>
      </rPr>
      <t>Langholz</t>
    </r>
  </si>
  <si>
    <r>
      <rPr>
        <sz val="8"/>
        <rFont val="Calibri"/>
        <family val="2"/>
      </rPr>
      <t>5,70 - 16,00m</t>
    </r>
  </si>
  <si>
    <r>
      <rPr>
        <sz val="8"/>
        <rFont val="Calibri"/>
        <family val="2"/>
      </rPr>
      <t>100cm</t>
    </r>
  </si>
  <si>
    <r>
      <rPr>
        <sz val="8"/>
        <rFont val="Calibri"/>
        <family val="2"/>
      </rPr>
      <t xml:space="preserve">Einheitsgüte (Stärkeklassenpreis),
</t>
    </r>
    <r>
      <rPr>
        <sz val="8"/>
        <rFont val="Calibri"/>
        <family val="2"/>
      </rPr>
      <t>Waldliste, keine Klammerstämme!</t>
    </r>
  </si>
  <si>
    <r>
      <rPr>
        <sz val="8"/>
        <rFont val="Calibri"/>
        <family val="2"/>
      </rPr>
      <t>Export</t>
    </r>
  </si>
  <si>
    <r>
      <rPr>
        <sz val="8"/>
        <rFont val="Calibri"/>
        <family val="2"/>
      </rPr>
      <t>Langholz (Abschnitte)</t>
    </r>
  </si>
  <si>
    <r>
      <rPr>
        <sz val="8"/>
        <rFont val="Calibri"/>
        <family val="2"/>
      </rPr>
      <t>Esche</t>
    </r>
  </si>
  <si>
    <r>
      <rPr>
        <sz val="8"/>
        <rFont val="Calibri"/>
        <family val="2"/>
      </rPr>
      <t>5,00-11,50m</t>
    </r>
  </si>
  <si>
    <r>
      <rPr>
        <sz val="8"/>
        <rFont val="Calibri"/>
        <family val="2"/>
      </rPr>
      <t>23cm</t>
    </r>
  </si>
  <si>
    <r>
      <rPr>
        <sz val="8"/>
        <rFont val="Calibri"/>
        <family val="2"/>
      </rPr>
      <t>keinen</t>
    </r>
  </si>
  <si>
    <r>
      <rPr>
        <sz val="8"/>
        <rFont val="Calibri"/>
        <family val="2"/>
      </rPr>
      <t xml:space="preserve">B, C, ab L2a, Länge max. 11,80m!
</t>
    </r>
    <r>
      <rPr>
        <sz val="8"/>
        <rFont val="Calibri"/>
        <family val="2"/>
      </rPr>
      <t>(Container), Kleinmengen werden nur an Hauptwegen übernommen, Waldliste, Klammerstamm</t>
    </r>
  </si>
  <si>
    <r>
      <rPr>
        <b/>
        <sz val="8.5"/>
        <rFont val="Calibri"/>
        <family val="2"/>
      </rPr>
      <t>Industrieholz</t>
    </r>
  </si>
  <si>
    <r>
      <rPr>
        <sz val="8"/>
        <rFont val="Calibri"/>
        <family val="2"/>
      </rPr>
      <t>Maxauer Papierfabrik</t>
    </r>
  </si>
  <si>
    <r>
      <rPr>
        <sz val="8"/>
        <rFont val="Calibri"/>
        <family val="2"/>
      </rPr>
      <t>Schleifholz</t>
    </r>
  </si>
  <si>
    <r>
      <rPr>
        <sz val="8"/>
        <rFont val="Calibri"/>
        <family val="2"/>
      </rPr>
      <t>Fi/ Ta</t>
    </r>
  </si>
  <si>
    <r>
      <rPr>
        <sz val="8"/>
        <rFont val="Calibri"/>
        <family val="2"/>
      </rPr>
      <t>ohne</t>
    </r>
  </si>
  <si>
    <r>
      <rPr>
        <sz val="8"/>
        <rFont val="Calibri"/>
        <family val="2"/>
      </rPr>
      <t>8cm</t>
    </r>
  </si>
  <si>
    <r>
      <rPr>
        <sz val="8"/>
        <rFont val="Calibri"/>
        <family val="2"/>
      </rPr>
      <t>Holzwerkstoff</t>
    </r>
  </si>
  <si>
    <r>
      <rPr>
        <sz val="8"/>
        <rFont val="Calibri"/>
        <family val="2"/>
      </rPr>
      <t>3m oder 4-6m</t>
    </r>
  </si>
  <si>
    <r>
      <rPr>
        <sz val="8"/>
        <rFont val="Calibri"/>
        <family val="2"/>
      </rPr>
      <t>N/F/K</t>
    </r>
  </si>
  <si>
    <r>
      <rPr>
        <sz val="8"/>
        <rFont val="Calibri"/>
        <family val="2"/>
      </rPr>
      <t>Zellstoffholz</t>
    </r>
  </si>
  <si>
    <r>
      <rPr>
        <sz val="8"/>
        <rFont val="Calibri"/>
        <family val="2"/>
      </rPr>
      <t>Bu, Ah</t>
    </r>
  </si>
  <si>
    <r>
      <rPr>
        <sz val="8"/>
        <rFont val="Calibri"/>
        <family val="2"/>
      </rPr>
      <t>Lenzing</t>
    </r>
  </si>
  <si>
    <r>
      <rPr>
        <sz val="8"/>
        <rFont val="Calibri"/>
        <family val="2"/>
      </rPr>
      <t>Hartlaub</t>
    </r>
  </si>
  <si>
    <t>N/F, mind. 12fm/Polter</t>
  </si>
  <si>
    <r>
      <rPr>
        <b/>
        <sz val="8.5"/>
        <rFont val="Calibri"/>
        <family val="2"/>
      </rPr>
      <t>Energieholz</t>
    </r>
  </si>
  <si>
    <r>
      <rPr>
        <sz val="8"/>
        <rFont val="Calibri"/>
        <family val="2"/>
      </rPr>
      <t>Buche, HLb</t>
    </r>
  </si>
  <si>
    <r>
      <rPr>
        <sz val="8"/>
        <rFont val="Calibri"/>
        <family val="2"/>
      </rPr>
      <t>4m, 5m, 6m</t>
    </r>
  </si>
  <si>
    <r>
      <rPr>
        <sz val="8"/>
        <rFont val="Calibri"/>
        <family val="2"/>
      </rPr>
      <t>50cm</t>
    </r>
  </si>
  <si>
    <r>
      <rPr>
        <sz val="8"/>
        <rFont val="Calibri"/>
        <family val="2"/>
      </rPr>
      <t xml:space="preserve">Waldliste, Baumarten trennen,
</t>
    </r>
    <r>
      <rPr>
        <sz val="8"/>
        <rFont val="Calibri"/>
        <family val="2"/>
      </rPr>
      <t>geringerer Zopf auf Anfrage</t>
    </r>
  </si>
  <si>
    <r>
      <rPr>
        <sz val="8"/>
        <rFont val="Calibri"/>
        <family val="2"/>
      </rPr>
      <t>80cm</t>
    </r>
  </si>
  <si>
    <r>
      <rPr>
        <sz val="8"/>
        <rFont val="Calibri"/>
        <family val="2"/>
      </rPr>
      <t>Waldliste, Baumarten trennen</t>
    </r>
  </si>
  <si>
    <r>
      <rPr>
        <b/>
        <sz val="8.5"/>
        <rFont val="Calibri"/>
        <family val="2"/>
      </rPr>
      <t>Mindestmenge bitte 14 Fm, Mindestpolter 10 Fm, darunter Zuladung.</t>
    </r>
  </si>
  <si>
    <r>
      <rPr>
        <sz val="8"/>
        <rFont val="Calibri"/>
        <family val="2"/>
      </rPr>
      <t>Pellet Produzenten</t>
    </r>
  </si>
  <si>
    <r>
      <rPr>
        <sz val="8"/>
        <rFont val="Calibri"/>
        <family val="2"/>
      </rPr>
      <t>Energieholz</t>
    </r>
  </si>
  <si>
    <r>
      <rPr>
        <sz val="8"/>
        <rFont val="Calibri"/>
        <family val="2"/>
      </rPr>
      <t>Ndh</t>
    </r>
  </si>
  <si>
    <r>
      <rPr>
        <sz val="8"/>
        <rFont val="Calibri"/>
        <family val="2"/>
      </rPr>
      <t>90cm</t>
    </r>
  </si>
  <si>
    <r>
      <rPr>
        <sz val="8"/>
        <rFont val="Calibri"/>
        <family val="2"/>
      </rPr>
      <t>N/F/K, entrindungsfähig</t>
    </r>
  </si>
  <si>
    <r>
      <rPr>
        <sz val="8"/>
        <rFont val="Calibri"/>
        <family val="2"/>
      </rPr>
      <t xml:space="preserve">Hackrohholz
</t>
    </r>
    <r>
      <rPr>
        <sz val="8"/>
        <rFont val="Calibri"/>
        <family val="2"/>
      </rPr>
      <t>(Stammteile)</t>
    </r>
  </si>
  <si>
    <r>
      <rPr>
        <sz val="8"/>
        <rFont val="Calibri"/>
        <family val="2"/>
      </rPr>
      <t xml:space="preserve">ab 1m,
</t>
    </r>
    <r>
      <rPr>
        <sz val="8"/>
        <rFont val="Calibri"/>
        <family val="2"/>
      </rPr>
      <t>baumfallend</t>
    </r>
  </si>
  <si>
    <r>
      <rPr>
        <sz val="8"/>
        <rFont val="Calibri"/>
        <family val="2"/>
      </rPr>
      <t>120cm</t>
    </r>
  </si>
  <si>
    <r>
      <rPr>
        <sz val="8"/>
        <rFont val="Calibri"/>
        <family val="2"/>
      </rPr>
      <t xml:space="preserve">ohne Äste und Feinanteil, keine
</t>
    </r>
    <r>
      <rPr>
        <sz val="8"/>
        <rFont val="Calibri"/>
        <family val="2"/>
      </rPr>
      <t>Zersetzung</t>
    </r>
  </si>
  <si>
    <r>
      <rPr>
        <sz val="8"/>
        <rFont val="Calibri"/>
        <family val="2"/>
      </rPr>
      <t xml:space="preserve">Thermische
</t>
    </r>
    <r>
      <rPr>
        <sz val="8"/>
        <rFont val="Calibri"/>
        <family val="2"/>
      </rPr>
      <t>Verwertung</t>
    </r>
  </si>
  <si>
    <r>
      <rPr>
        <sz val="8"/>
        <rFont val="Calibri"/>
        <family val="2"/>
      </rPr>
      <t xml:space="preserve">Hackrohholz
</t>
    </r>
    <r>
      <rPr>
        <sz val="8"/>
        <rFont val="Calibri"/>
        <family val="2"/>
      </rPr>
      <t>(Gipfel/Äste)</t>
    </r>
  </si>
  <si>
    <r>
      <rPr>
        <sz val="8"/>
        <rFont val="Calibri"/>
        <family val="2"/>
      </rPr>
      <t>Lbh/Ndh</t>
    </r>
  </si>
  <si>
    <r>
      <rPr>
        <sz val="8"/>
        <rFont val="Calibri"/>
        <family val="2"/>
      </rPr>
      <t>3cm</t>
    </r>
  </si>
  <si>
    <r>
      <rPr>
        <sz val="8"/>
        <rFont val="Calibri"/>
        <family val="2"/>
      </rPr>
      <t xml:space="preserve">mind. 10 fm pro Lagerort, frei von
</t>
    </r>
    <r>
      <rPr>
        <sz val="8"/>
        <rFont val="Calibri"/>
        <family val="2"/>
      </rPr>
      <t>Steinen u. Verschmutzungen</t>
    </r>
  </si>
  <si>
    <t>Bitte Abfuhreinheiten im Laubholz von 20 - 23 Fm und im Nadelholz von 15 - 32 Fm anstreben.</t>
  </si>
  <si>
    <r>
      <rPr>
        <b/>
        <sz val="8.5"/>
        <rFont val="Calibri"/>
        <family val="2"/>
      </rPr>
      <t>Starkholz Fichte/Tanne</t>
    </r>
  </si>
  <si>
    <t>4,80 m</t>
  </si>
  <si>
    <t>20cm</t>
  </si>
  <si>
    <t>A/B/C/ (D) Werksmaß</t>
  </si>
  <si>
    <t>Ante</t>
  </si>
  <si>
    <r>
      <rPr>
        <sz val="8"/>
        <rFont val="Calibri"/>
        <family val="2"/>
      </rPr>
      <t xml:space="preserve">Fi/Ta
</t>
    </r>
    <r>
      <rPr>
        <sz val="8"/>
        <rFont val="Calibri"/>
        <family val="2"/>
      </rPr>
      <t>(Dgl/Lä)</t>
    </r>
  </si>
  <si>
    <t>offen</t>
  </si>
  <si>
    <t xml:space="preserve">Merkblatt </t>
  </si>
  <si>
    <t xml:space="preserve">FVOB </t>
  </si>
  <si>
    <t xml:space="preserve">Langholz / Trailerlänge </t>
  </si>
  <si>
    <t>Fi/Ta</t>
  </si>
  <si>
    <t>B/C und D Wald und Werksmaß</t>
  </si>
  <si>
    <t>Ladenburger</t>
  </si>
  <si>
    <t xml:space="preserve">B/C/D Waldliste, Fi/Ta getrennt / Zopfvermessen plus 4 oder 3cm </t>
  </si>
  <si>
    <t xml:space="preserve">Hirschbach </t>
  </si>
  <si>
    <t>Länge in m</t>
  </si>
  <si>
    <t xml:space="preserve">20cm </t>
  </si>
  <si>
    <t>30cm</t>
  </si>
  <si>
    <t>B/C Werksmaß min Länge 10m+Zugabe</t>
  </si>
  <si>
    <t>B/C Waldmaß min Länge 10m+Zugabe</t>
  </si>
  <si>
    <t>B/C/D, Werkmaß, Zopf max. 39 cm</t>
  </si>
  <si>
    <t>5m und 4m</t>
  </si>
  <si>
    <t>16 cm m.R</t>
  </si>
  <si>
    <t>max in cm m.R</t>
  </si>
  <si>
    <t>Fi/ Ta /Dgl / Lä</t>
  </si>
  <si>
    <t>5m</t>
  </si>
  <si>
    <t>Aushaltung</t>
  </si>
  <si>
    <t xml:space="preserve">nach Abstimmung </t>
  </si>
  <si>
    <t xml:space="preserve">Nadelholz </t>
  </si>
  <si>
    <t>Laubholz  bitte nur noch 4m oder 6m aushalten</t>
  </si>
  <si>
    <t xml:space="preserve"> 4 oder 6m</t>
  </si>
  <si>
    <t>4 oder 6m</t>
  </si>
  <si>
    <t>div. Kunden</t>
  </si>
  <si>
    <t>vermessen 3m</t>
  </si>
  <si>
    <t>Brennholz  AUT</t>
  </si>
  <si>
    <t>Brennholz AUT</t>
  </si>
  <si>
    <t>min in cm o.R</t>
  </si>
  <si>
    <t>Kiefer</t>
  </si>
  <si>
    <t xml:space="preserve">Langholz </t>
  </si>
  <si>
    <t xml:space="preserve">18m </t>
  </si>
  <si>
    <t>Abschnitt</t>
  </si>
  <si>
    <t xml:space="preserve">5m und 4m </t>
  </si>
  <si>
    <t xml:space="preserve">10cm </t>
  </si>
  <si>
    <t xml:space="preserve">Rettenmeier </t>
  </si>
  <si>
    <t>HMS</t>
  </si>
  <si>
    <t xml:space="preserve">keine </t>
  </si>
  <si>
    <t>B/C/ (D) Werksmaß</t>
  </si>
  <si>
    <t>B/C/ (D) Werksmaß und Waldmaß</t>
  </si>
  <si>
    <t>Douglasie und Lärche</t>
  </si>
  <si>
    <t>diverse Säger</t>
  </si>
  <si>
    <t>Lä + Dgl</t>
  </si>
  <si>
    <t>15m oder 18m</t>
  </si>
  <si>
    <t xml:space="preserve">1%  / 20cm </t>
  </si>
  <si>
    <t xml:space="preserve">Rettenmeier / Ante / Binder / Hirschbach </t>
  </si>
  <si>
    <t>Abschnitte</t>
  </si>
  <si>
    <t>B/C/ (D) Werksmaß und Waldmaß bitte abstimmen</t>
  </si>
  <si>
    <r>
      <t xml:space="preserve">Buche / Eiche / </t>
    </r>
    <r>
      <rPr>
        <sz val="8"/>
        <rFont val="Calibri"/>
        <family val="2"/>
      </rPr>
      <t>Esche</t>
    </r>
  </si>
  <si>
    <t xml:space="preserve">3b bis 6. Klasse, am Export orientieren </t>
  </si>
  <si>
    <t>Tel: 06281-31136</t>
  </si>
  <si>
    <t xml:space="preserve">Kiefer Export </t>
  </si>
  <si>
    <t>Langholz  Export</t>
  </si>
  <si>
    <t xml:space="preserve">30cm </t>
  </si>
  <si>
    <t>20 / 30</t>
  </si>
  <si>
    <t>Papier / Zellstoff</t>
  </si>
  <si>
    <t>ProNaro</t>
  </si>
  <si>
    <t>1% oder 20 cm</t>
  </si>
  <si>
    <t>40cm</t>
  </si>
  <si>
    <t>3,0 +15  (je nach Bedarf auch 3,60 +10 oder 4m +10)</t>
  </si>
  <si>
    <t>B/C/D Werksmaß - Längen abstimmen, je nach Produktion</t>
  </si>
  <si>
    <t>B/C und D Wald und Werksmaß - nur abgestimmt einschlagen</t>
  </si>
  <si>
    <t>48cm</t>
  </si>
  <si>
    <t>60 Stammfuß</t>
  </si>
  <si>
    <t>NRW Säger</t>
  </si>
  <si>
    <t>RLP Säger</t>
  </si>
  <si>
    <t>RLP</t>
  </si>
  <si>
    <t>A/B/C/ (D) Werksmaß und Waldmaß ,  15% Preisabschlag!</t>
  </si>
  <si>
    <t>Ante / Ladenburger /  Rettenmeier / Binder</t>
  </si>
  <si>
    <t xml:space="preserve">heimische Säger </t>
  </si>
  <si>
    <t>NDH Palette</t>
  </si>
  <si>
    <t>Palette</t>
  </si>
  <si>
    <t>NdH</t>
  </si>
  <si>
    <t>2,4m</t>
  </si>
  <si>
    <t>Lang</t>
  </si>
  <si>
    <t xml:space="preserve">Kurz </t>
  </si>
  <si>
    <t>C/D Qualität</t>
  </si>
  <si>
    <t>min 10m - max 18m</t>
  </si>
  <si>
    <t>Platte</t>
  </si>
  <si>
    <t xml:space="preserve">3m </t>
  </si>
  <si>
    <t>ohne</t>
  </si>
  <si>
    <t>8cm</t>
  </si>
  <si>
    <t>70cm</t>
  </si>
  <si>
    <t>Egger (Rauch)</t>
  </si>
  <si>
    <t xml:space="preserve">Aktuelle Verträge und Volumen </t>
  </si>
  <si>
    <t>Soll</t>
  </si>
  <si>
    <t>Ist</t>
  </si>
  <si>
    <t xml:space="preserve">Vermessung und Qualität </t>
  </si>
  <si>
    <t xml:space="preserve">Anlieferung </t>
  </si>
  <si>
    <t>Status</t>
  </si>
  <si>
    <t xml:space="preserve">Sägeindustrie </t>
  </si>
  <si>
    <t>Binder</t>
  </si>
  <si>
    <t>Werk</t>
  </si>
  <si>
    <t xml:space="preserve">Binder </t>
  </si>
  <si>
    <t>ab Wald</t>
  </si>
  <si>
    <t>Ladenburger (Lang &amp; kurz)</t>
  </si>
  <si>
    <t xml:space="preserve">frei Werk </t>
  </si>
  <si>
    <t>Rettenmeier Wildburgstetten (Lang&amp;kurz)</t>
  </si>
  <si>
    <t>Rettenmeier Ramstein (Lang&amp;kurz)</t>
  </si>
  <si>
    <t xml:space="preserve">ab Wald </t>
  </si>
  <si>
    <t>Wald und Werk</t>
  </si>
  <si>
    <t>Ante  (lang&amp;Kurz&amp;Starkholz)</t>
  </si>
  <si>
    <t>RWZ</t>
  </si>
  <si>
    <t>MW Holz  (nur Lang - 15m)</t>
  </si>
  <si>
    <t xml:space="preserve">Wald </t>
  </si>
  <si>
    <t>Kolb (nur Lang bis max 19m)</t>
  </si>
  <si>
    <t>Wald</t>
  </si>
  <si>
    <t>vanRoje (nur lang 15m)</t>
  </si>
  <si>
    <t xml:space="preserve">Egger </t>
  </si>
  <si>
    <t>ab Wald / Zug</t>
  </si>
  <si>
    <t>UPM</t>
  </si>
  <si>
    <t>Eigelshofen</t>
  </si>
  <si>
    <t xml:space="preserve">Summe </t>
  </si>
  <si>
    <t>Rotholzsäger</t>
  </si>
  <si>
    <t xml:space="preserve">Werk </t>
  </si>
  <si>
    <t>Züfle</t>
  </si>
  <si>
    <t xml:space="preserve">ab Wald / frei Werk </t>
  </si>
  <si>
    <t>Rettenmeier</t>
  </si>
  <si>
    <t>Summe</t>
  </si>
  <si>
    <t xml:space="preserve">Export </t>
  </si>
  <si>
    <t>M&amp;O</t>
  </si>
  <si>
    <t xml:space="preserve">Ab Wald </t>
  </si>
  <si>
    <t>Zopfvermessen 4</t>
  </si>
  <si>
    <t>Atlas</t>
  </si>
  <si>
    <t>DSH</t>
  </si>
  <si>
    <t>LMH</t>
  </si>
  <si>
    <t>Zopfvermessen 3</t>
  </si>
  <si>
    <t xml:space="preserve">Interforst / Brünning </t>
  </si>
  <si>
    <t>Schröpfer kurz</t>
  </si>
  <si>
    <t xml:space="preserve">Wald / Werk </t>
  </si>
  <si>
    <t>Schröpfer lang</t>
  </si>
  <si>
    <t>Keller Holz</t>
  </si>
  <si>
    <t>Krenzer</t>
  </si>
  <si>
    <t>Mayer</t>
  </si>
  <si>
    <t>Papier</t>
  </si>
  <si>
    <t>Stora Enso Maxau</t>
  </si>
  <si>
    <t>Fi</t>
  </si>
  <si>
    <t>Fi+Bu</t>
  </si>
  <si>
    <t>Buche</t>
  </si>
  <si>
    <t xml:space="preserve">Lenzing </t>
  </si>
  <si>
    <t>Mercer</t>
  </si>
  <si>
    <t>Bahn</t>
  </si>
  <si>
    <t>Nadel</t>
  </si>
  <si>
    <t>Werkstoff</t>
  </si>
  <si>
    <t>Kronospan</t>
  </si>
  <si>
    <t>Rheinspan Nolte</t>
  </si>
  <si>
    <t>JRS</t>
  </si>
  <si>
    <t xml:space="preserve">ab Wald + frei Werk </t>
  </si>
  <si>
    <t>Laub</t>
  </si>
  <si>
    <t xml:space="preserve">Egger / Rauch </t>
  </si>
  <si>
    <t>3 bis 5 LKWs pro Woche</t>
  </si>
  <si>
    <t>Pfleiderer</t>
  </si>
  <si>
    <t>2 LKWs pro Woche</t>
  </si>
  <si>
    <t>MW</t>
  </si>
  <si>
    <t>Hacken / Energie</t>
  </si>
  <si>
    <t xml:space="preserve">Forstunternehmen Beck </t>
  </si>
  <si>
    <t>Forstunternehmen Mairhofer</t>
  </si>
  <si>
    <t>Forstunternehmer Fuhr</t>
  </si>
  <si>
    <t>Hosenfeld (nur Glashüttenhof)</t>
  </si>
  <si>
    <t>Rettenmeier Ramstein</t>
  </si>
  <si>
    <t>Laufzeit</t>
  </si>
  <si>
    <t>Indikation</t>
  </si>
  <si>
    <t xml:space="preserve">Volumen </t>
  </si>
  <si>
    <t>Summe Q</t>
  </si>
  <si>
    <t>Frischholzvertrag</t>
  </si>
  <si>
    <t>2b+</t>
  </si>
  <si>
    <t xml:space="preserve">Fischholzvertrag </t>
  </si>
  <si>
    <t>ab Wald/frei Werk + Frachtzone</t>
  </si>
  <si>
    <t xml:space="preserve">BCD Vertrag </t>
  </si>
  <si>
    <t>Juni bis September</t>
  </si>
  <si>
    <t xml:space="preserve">Händler </t>
  </si>
  <si>
    <t>Per Zug</t>
  </si>
  <si>
    <t xml:space="preserve">Frischholzvertrag </t>
  </si>
  <si>
    <t>Hirschbach kurz</t>
  </si>
  <si>
    <t>Hirschbach lang</t>
  </si>
  <si>
    <t xml:space="preserve">NRW/ RLP / Hessen </t>
  </si>
  <si>
    <t>Frischholz</t>
  </si>
  <si>
    <t>nach Qualität</t>
  </si>
  <si>
    <t>Mittenvermessen</t>
  </si>
  <si>
    <t>van den Nagel</t>
  </si>
  <si>
    <t xml:space="preserve"> ca 60</t>
  </si>
  <si>
    <t>über alle Stärkeklassen</t>
  </si>
  <si>
    <t xml:space="preserve">kein Vertrag </t>
  </si>
  <si>
    <t>kein Bedarf</t>
  </si>
  <si>
    <t>ca 65 bis 70</t>
  </si>
  <si>
    <t>max 30cm</t>
  </si>
  <si>
    <t xml:space="preserve">HMS </t>
  </si>
  <si>
    <t xml:space="preserve">Hiram </t>
  </si>
  <si>
    <t xml:space="preserve">offen </t>
  </si>
  <si>
    <t xml:space="preserve">nach Qualität </t>
  </si>
  <si>
    <t>Wolf</t>
  </si>
  <si>
    <t xml:space="preserve">Douglasie und Lärche </t>
  </si>
  <si>
    <t xml:space="preserve">Kiefer </t>
  </si>
  <si>
    <t xml:space="preserve">Wald und Werk </t>
  </si>
  <si>
    <t xml:space="preserve">ab Wald    </t>
  </si>
  <si>
    <t xml:space="preserve">Bemerkung </t>
  </si>
  <si>
    <t xml:space="preserve">BCD Käfervertrag </t>
  </si>
  <si>
    <t xml:space="preserve">Eigelshoven </t>
  </si>
  <si>
    <t xml:space="preserve">Fichte </t>
  </si>
  <si>
    <t>Kurzholz / Fixlänge</t>
  </si>
  <si>
    <t xml:space="preserve">Upm </t>
  </si>
  <si>
    <t xml:space="preserve">Ante </t>
  </si>
  <si>
    <t xml:space="preserve">Starkholz </t>
  </si>
  <si>
    <t xml:space="preserve">Atlas </t>
  </si>
  <si>
    <t xml:space="preserve">Blöcke 5,10 m wenn frisch </t>
  </si>
  <si>
    <t xml:space="preserve">Lang </t>
  </si>
  <si>
    <t>Schröpfer</t>
  </si>
  <si>
    <t>Keller</t>
  </si>
  <si>
    <t>Industrieholz</t>
  </si>
  <si>
    <t>Maxau</t>
  </si>
  <si>
    <t>N/F/K</t>
  </si>
  <si>
    <t xml:space="preserve">Egger - Rauch </t>
  </si>
  <si>
    <t xml:space="preserve">N </t>
  </si>
  <si>
    <t>Stammholz</t>
  </si>
  <si>
    <t>Ziel Jahresvolumen ca.</t>
  </si>
  <si>
    <t>Binder 1</t>
  </si>
  <si>
    <t>Binder 2</t>
  </si>
  <si>
    <t xml:space="preserve">Polter über 15fm </t>
  </si>
  <si>
    <t xml:space="preserve">Kleinmengen unter 15 fm </t>
  </si>
  <si>
    <t>zur Zeit kein Interesse</t>
  </si>
  <si>
    <t xml:space="preserve">verladen Waggon </t>
  </si>
  <si>
    <t xml:space="preserve">in Verhandlung </t>
  </si>
  <si>
    <t>Poltergröße beachten sonst kein Verkauf möglich (min 15fm)</t>
  </si>
  <si>
    <t xml:space="preserve">Entfernungen </t>
  </si>
  <si>
    <t xml:space="preserve">ProNaro </t>
  </si>
  <si>
    <t>Rheinspan</t>
  </si>
  <si>
    <t xml:space="preserve">Buchen </t>
  </si>
  <si>
    <t xml:space="preserve">km </t>
  </si>
  <si>
    <t xml:space="preserve">Sulzbach-Laufen </t>
  </si>
  <si>
    <t>Buchen (Odenwald)</t>
  </si>
  <si>
    <t>Eigelshoven</t>
  </si>
  <si>
    <t>vanRoje</t>
  </si>
  <si>
    <t>Mudau</t>
  </si>
  <si>
    <t>Oberrot</t>
  </si>
  <si>
    <t xml:space="preserve">Wildburgstetten </t>
  </si>
  <si>
    <t>Kerkingen</t>
  </si>
  <si>
    <t>Ramstein</t>
  </si>
  <si>
    <t>Rettenmeier Wildburgstetten</t>
  </si>
  <si>
    <t>Rosenberg</t>
  </si>
  <si>
    <t>Herbrechtingen</t>
  </si>
  <si>
    <t>Germersheim</t>
  </si>
  <si>
    <t>Somplar</t>
  </si>
  <si>
    <t>Würselen</t>
  </si>
  <si>
    <t>Oberhonnefeld</t>
  </si>
  <si>
    <t>Stendal</t>
  </si>
  <si>
    <t>Biebergememünd</t>
  </si>
  <si>
    <t>Lichtenau</t>
  </si>
  <si>
    <t>Karlsruhe</t>
  </si>
  <si>
    <t>Mannheim</t>
  </si>
  <si>
    <t>Neumarkt in der Oberpfalz</t>
  </si>
  <si>
    <t>Markt Bibart</t>
  </si>
  <si>
    <t>Wichtig:</t>
  </si>
  <si>
    <t>es muß unbedingt mitgeteilt werden ob es Frischholz ist oder Käferholz</t>
  </si>
  <si>
    <t>Bitte unter Bemerkung auf dem Deckblatt notieren und bei Frischholz unbedingt Photo erstellen,</t>
  </si>
  <si>
    <t xml:space="preserve">wir brauchen das nun ganz dringend für die Reklamation! Wir gehen in eien BCD Preis-Markt, daher müssen wir </t>
  </si>
  <si>
    <t>frisch notieren und beweisen</t>
  </si>
  <si>
    <t>100 -150</t>
  </si>
  <si>
    <t>ca Werte auf 2b+</t>
  </si>
  <si>
    <t>Käferholz</t>
  </si>
  <si>
    <t>Frisch im Kleinprivatwald - Vertrag noch offen</t>
  </si>
  <si>
    <t xml:space="preserve">Frisch Restmengen noch auffüllen </t>
  </si>
  <si>
    <t>Frisch  (abfuhr vermutlich nicht ganz zu schnell)</t>
  </si>
  <si>
    <t xml:space="preserve">Frisch     mitnehmen </t>
  </si>
  <si>
    <t xml:space="preserve">BCD    mitnehmen </t>
  </si>
  <si>
    <t xml:space="preserve">Frisch </t>
  </si>
  <si>
    <t>Aushaltungsvorschlag</t>
  </si>
  <si>
    <t>wenn Käfer Zopf 20 (sicher für den Privatwald)</t>
  </si>
  <si>
    <t xml:space="preserve">Interesse in Verhandlung </t>
  </si>
  <si>
    <t>ca 55</t>
  </si>
  <si>
    <t xml:space="preserve">wenn Käfer / auch frischer  (nur größere Polter)  Trailerlänge 15m </t>
  </si>
  <si>
    <t xml:space="preserve">BCD Preis Schwerpunt Trailerlänge 15m </t>
  </si>
  <si>
    <t>Cirka Werte Indikation 2b+</t>
  </si>
  <si>
    <t xml:space="preserve">FRISCH      -müssen wir laufen lassen, wenn der Käfer kommt </t>
  </si>
  <si>
    <t xml:space="preserve"> 5m frisch und Käfer (Restmengenvertrags aus Q2)</t>
  </si>
  <si>
    <r>
      <t>Frischholz immer als B und in der Bemerkung</t>
    </r>
    <r>
      <rPr>
        <sz val="11"/>
        <color rgb="FFFF0000"/>
        <rFont val="Calibri"/>
        <family val="2"/>
        <scheme val="minor"/>
      </rPr>
      <t xml:space="preserve"> SB B/C schreiben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</si>
  <si>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Käferfrisch - Rinde fest am Holz und keine Stirnseitige Verfärbung als B/C aufnehmen und in der Bemerkung </t>
    </r>
    <r>
      <rPr>
        <sz val="11"/>
        <color rgb="FFFF0000"/>
        <rFont val="Calibri"/>
        <family val="2"/>
        <scheme val="minor"/>
      </rPr>
      <t xml:space="preserve">SB OA schreiben </t>
    </r>
  </si>
  <si>
    <r>
      <t xml:space="preserve">Käferholz schlechterer Qualität als C/D aufnehmen in der Bemerkung </t>
    </r>
    <r>
      <rPr>
        <sz val="11"/>
        <color rgb="FFFF0000"/>
        <rFont val="Calibri"/>
        <family val="2"/>
        <scheme val="minor"/>
      </rPr>
      <t>VP OA schreiben</t>
    </r>
  </si>
  <si>
    <t>NDH / LHB</t>
  </si>
  <si>
    <t xml:space="preserve">8cm </t>
  </si>
  <si>
    <t xml:space="preserve">70cm </t>
  </si>
  <si>
    <t>Kleinpolterabzug bis zu 15 Euro/fm (Frachtkosten Erhöhung bzw bis zu 10 Euro auf den FM)</t>
  </si>
  <si>
    <t>68 - 90</t>
  </si>
  <si>
    <t>Frachtkosten</t>
  </si>
  <si>
    <t>ca. 60</t>
  </si>
  <si>
    <t>ca. 70</t>
  </si>
  <si>
    <t>ca. 60-70</t>
  </si>
  <si>
    <t>Poltergröße min 15 fm und Frachtkosten</t>
  </si>
  <si>
    <t xml:space="preserve">Frischholz </t>
  </si>
  <si>
    <t>Juni + Juli</t>
  </si>
  <si>
    <t xml:space="preserve">Pfeifer </t>
  </si>
  <si>
    <t xml:space="preserve">nur vorderer Teil des Odenwaldes </t>
  </si>
  <si>
    <t>offen aber kein Volumen aber aufnahmefähig</t>
  </si>
  <si>
    <t>Medvita</t>
  </si>
  <si>
    <t xml:space="preserve">Chargen von 300 fm </t>
  </si>
  <si>
    <t xml:space="preserve">2b+ Zopf 20 </t>
  </si>
  <si>
    <t>68- 88</t>
  </si>
  <si>
    <t>je nach Zopf / Stärkeklasse</t>
  </si>
  <si>
    <t>erst offenen Mengen abbauen</t>
  </si>
  <si>
    <t xml:space="preserve">van den Nagel </t>
  </si>
  <si>
    <t>58-60 m.R</t>
  </si>
  <si>
    <t xml:space="preserve">Pollmeier </t>
  </si>
  <si>
    <t>Fichte</t>
  </si>
  <si>
    <t xml:space="preserve">3a bis 6 Klasse Schälholz </t>
  </si>
  <si>
    <t>100/85/80</t>
  </si>
  <si>
    <t xml:space="preserve">95 bis 100 </t>
  </si>
  <si>
    <t>Pollmeier</t>
  </si>
  <si>
    <t>102 /80</t>
  </si>
  <si>
    <t>5m plus 10 frisch und auch D  Skonto</t>
  </si>
  <si>
    <t>ca. 55-58</t>
  </si>
  <si>
    <t xml:space="preserve">5m </t>
  </si>
  <si>
    <t>manchmal auch lang, muß abgestimmt werden</t>
  </si>
  <si>
    <t xml:space="preserve">Rotholz </t>
  </si>
  <si>
    <t xml:space="preserve">Lärche / Douglasie </t>
  </si>
  <si>
    <t>B/C  5m +10</t>
  </si>
  <si>
    <t>HMS / Rettenmeier / Mayer</t>
  </si>
  <si>
    <t>75-78</t>
  </si>
  <si>
    <t>Volumen Q"4" 2024</t>
  </si>
  <si>
    <t>bis Oktober</t>
  </si>
  <si>
    <t>BCD</t>
  </si>
  <si>
    <t>bis Januar 2025</t>
  </si>
  <si>
    <t>Oktober</t>
  </si>
  <si>
    <t>Q4</t>
  </si>
  <si>
    <t>abstimmen, fährt nicht in den Hohenlohekreis und in den hinteren Teil des Odenwaldes</t>
  </si>
  <si>
    <t xml:space="preserve">bis Oktober </t>
  </si>
  <si>
    <t>bis Q1 2025</t>
  </si>
  <si>
    <t>bis Jan 2025</t>
  </si>
  <si>
    <t>in Verhandlung</t>
  </si>
  <si>
    <t>750 bis 90</t>
  </si>
  <si>
    <t>erst offene Mengen abbauen</t>
  </si>
  <si>
    <t xml:space="preserve">Oktober </t>
  </si>
  <si>
    <t xml:space="preserve">ist noch offen </t>
  </si>
  <si>
    <t xml:space="preserve">UPM </t>
  </si>
  <si>
    <t>Zellstoffholz</t>
  </si>
  <si>
    <t xml:space="preserve">Bu   </t>
  </si>
  <si>
    <t>10cm</t>
  </si>
  <si>
    <t>100cm</t>
  </si>
  <si>
    <t>Längen getrennt polter</t>
  </si>
  <si>
    <t xml:space="preserve">B/C/D Waldliste, Zopf getrennt / Zopfvermessen plus 4 oder 3cm    -  kein Vertrag </t>
  </si>
  <si>
    <t>Alternativ auch gerne so:</t>
  </si>
  <si>
    <t xml:space="preserve">Q4 </t>
  </si>
  <si>
    <t>4m Abschnitte</t>
  </si>
  <si>
    <t xml:space="preserve">RWZ </t>
  </si>
  <si>
    <t>frisch - 18m und 13m Trailer gesucht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</si>
</sst>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8"/>
      <name val="Calibri"/>
    </font>
    <font>
      <b/>
      <sz val="8"/>
      <name val="Calibri"/>
      <family val="2"/>
    </font>
    <font>
      <b/>
      <sz val="8.5"/>
      <name val="Calibri"/>
    </font>
    <font>
      <b/>
      <sz val="8.5"/>
      <name val="Calibri"/>
      <family val="2"/>
    </font>
    <font>
      <sz val="8"/>
      <name val="Calibri"/>
    </font>
    <font>
      <sz val="8"/>
      <name val="Calibri"/>
      <family val="2"/>
    </font>
    <font>
      <sz val="8.5"/>
      <name val="Calibri"/>
    </font>
    <font>
      <sz val="8.5"/>
      <name val="Calibri"/>
      <family val="2"/>
    </font>
    <font>
      <b/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FF0000"/>
      <name val="Calibri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3" fillId="6" borderId="0" applyNumberFormat="0" applyBorder="0" applyAlignment="0" applyProtection="0"/>
  </cellStyleXfs>
  <cellXfs count="219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9" fillId="0" borderId="0" xfId="0" applyFont="1"/>
    <xf numFmtId="0" fontId="10" fillId="0" borderId="9" xfId="0" applyFont="1" applyBorder="1"/>
    <xf numFmtId="9" fontId="10" fillId="0" borderId="9" xfId="0" applyNumberFormat="1" applyFont="1" applyBorder="1"/>
    <xf numFmtId="0" fontId="10" fillId="3" borderId="0" xfId="0" applyFont="1" applyFill="1"/>
    <xf numFmtId="0" fontId="10" fillId="4" borderId="0" xfId="0" applyFont="1" applyFill="1"/>
    <xf numFmtId="0" fontId="0" fillId="0" borderId="0" xfId="0" applyAlignment="1">
      <alignment horizontal="center"/>
    </xf>
    <xf numFmtId="0" fontId="10" fillId="3" borderId="0" xfId="0" applyFont="1" applyFill="1" applyAlignment="1">
      <alignment horizontal="center"/>
    </xf>
    <xf numFmtId="0" fontId="10" fillId="0" borderId="9" xfId="0" applyFont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10" fillId="4" borderId="0" xfId="0" applyFont="1" applyFill="1" applyAlignment="1">
      <alignment horizontal="center"/>
    </xf>
    <xf numFmtId="0" fontId="5" fillId="4" borderId="0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left" vertical="top" wrapText="1"/>
    </xf>
    <xf numFmtId="0" fontId="5" fillId="0" borderId="20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top" wrapText="1"/>
    </xf>
    <xf numFmtId="0" fontId="5" fillId="0" borderId="25" xfId="0" applyFont="1" applyFill="1" applyBorder="1" applyAlignment="1">
      <alignment horizontal="left" vertical="top" wrapText="1"/>
    </xf>
    <xf numFmtId="0" fontId="11" fillId="0" borderId="0" xfId="0" applyFont="1"/>
    <xf numFmtId="0" fontId="1" fillId="5" borderId="10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0" fontId="2" fillId="5" borderId="12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0" fillId="5" borderId="0" xfId="0" applyFill="1" applyBorder="1" applyAlignment="1">
      <alignment horizontal="left" wrapText="1"/>
    </xf>
    <xf numFmtId="0" fontId="2" fillId="5" borderId="9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left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0" fillId="0" borderId="0" xfId="0" applyFill="1"/>
    <xf numFmtId="9" fontId="5" fillId="0" borderId="4" xfId="0" applyNumberFormat="1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left" vertical="top" wrapText="1"/>
    </xf>
    <xf numFmtId="0" fontId="5" fillId="4" borderId="27" xfId="0" applyFont="1" applyFill="1" applyBorder="1" applyAlignment="1">
      <alignment horizontal="left" vertical="top" wrapText="1"/>
    </xf>
    <xf numFmtId="0" fontId="5" fillId="4" borderId="28" xfId="0" applyFont="1" applyFill="1" applyBorder="1" applyAlignment="1">
      <alignment horizontal="left" vertical="top" wrapText="1"/>
    </xf>
    <xf numFmtId="0" fontId="5" fillId="4" borderId="28" xfId="0" applyFont="1" applyFill="1" applyBorder="1" applyAlignment="1">
      <alignment horizontal="center" vertical="top" wrapText="1"/>
    </xf>
    <xf numFmtId="0" fontId="5" fillId="4" borderId="29" xfId="0" applyFont="1" applyFill="1" applyBorder="1" applyAlignment="1">
      <alignment horizontal="left" vertical="top" wrapText="1"/>
    </xf>
    <xf numFmtId="0" fontId="5" fillId="4" borderId="30" xfId="0" applyFont="1" applyFill="1" applyBorder="1" applyAlignment="1">
      <alignment horizontal="left" vertical="top" wrapText="1"/>
    </xf>
    <xf numFmtId="0" fontId="5" fillId="4" borderId="31" xfId="0" applyFont="1" applyFill="1" applyBorder="1" applyAlignment="1">
      <alignment horizontal="left" vertical="top" wrapText="1"/>
    </xf>
    <xf numFmtId="0" fontId="5" fillId="4" borderId="31" xfId="0" applyFont="1" applyFill="1" applyBorder="1" applyAlignment="1">
      <alignment horizontal="center" vertical="top" wrapText="1"/>
    </xf>
    <xf numFmtId="0" fontId="5" fillId="4" borderId="32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0" fillId="4" borderId="33" xfId="0" applyFill="1" applyBorder="1"/>
    <xf numFmtId="0" fontId="0" fillId="4" borderId="34" xfId="0" applyFill="1" applyBorder="1"/>
    <xf numFmtId="0" fontId="0" fillId="4" borderId="34" xfId="0" applyFill="1" applyBorder="1" applyAlignment="1">
      <alignment horizontal="center"/>
    </xf>
    <xf numFmtId="0" fontId="0" fillId="4" borderId="35" xfId="0" applyFill="1" applyBorder="1"/>
    <xf numFmtId="0" fontId="5" fillId="0" borderId="3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3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left" vertical="top" wrapText="1"/>
    </xf>
    <xf numFmtId="0" fontId="6" fillId="0" borderId="38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3" fontId="0" fillId="0" borderId="0" xfId="0" applyNumberFormat="1"/>
    <xf numFmtId="0" fontId="15" fillId="0" borderId="0" xfId="0" applyFont="1"/>
    <xf numFmtId="0" fontId="0" fillId="0" borderId="0" xfId="0" applyFill="1" applyAlignment="1">
      <alignment horizontal="center"/>
    </xf>
    <xf numFmtId="3" fontId="0" fillId="0" borderId="0" xfId="0" applyNumberFormat="1" applyAlignment="1">
      <alignment horizontal="left"/>
    </xf>
    <xf numFmtId="3" fontId="14" fillId="0" borderId="0" xfId="0" applyNumberFormat="1" applyFont="1"/>
    <xf numFmtId="0" fontId="0" fillId="0" borderId="31" xfId="0" applyBorder="1"/>
    <xf numFmtId="3" fontId="0" fillId="0" borderId="31" xfId="0" applyNumberFormat="1" applyBorder="1"/>
    <xf numFmtId="0" fontId="15" fillId="9" borderId="0" xfId="0" applyFont="1" applyFill="1" applyAlignment="1">
      <alignment horizontal="right"/>
    </xf>
    <xf numFmtId="0" fontId="15" fillId="9" borderId="0" xfId="0" applyFont="1" applyFill="1"/>
    <xf numFmtId="3" fontId="15" fillId="9" borderId="0" xfId="0" applyNumberFormat="1" applyFont="1" applyFill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0" fillId="0" borderId="31" xfId="0" applyBorder="1" applyAlignment="1">
      <alignment horizontal="center"/>
    </xf>
    <xf numFmtId="0" fontId="15" fillId="10" borderId="0" xfId="0" applyFont="1" applyFill="1" applyAlignment="1">
      <alignment horizontal="right"/>
    </xf>
    <xf numFmtId="0" fontId="15" fillId="10" borderId="0" xfId="0" applyFont="1" applyFill="1"/>
    <xf numFmtId="3" fontId="15" fillId="10" borderId="0" xfId="0" applyNumberFormat="1" applyFont="1" applyFill="1"/>
    <xf numFmtId="0" fontId="15" fillId="11" borderId="0" xfId="0" applyFont="1" applyFill="1" applyBorder="1" applyAlignment="1">
      <alignment horizontal="right"/>
    </xf>
    <xf numFmtId="0" fontId="15" fillId="11" borderId="0" xfId="0" applyFont="1" applyFill="1"/>
    <xf numFmtId="3" fontId="15" fillId="11" borderId="0" xfId="0" applyNumberFormat="1" applyFont="1" applyFill="1"/>
    <xf numFmtId="0" fontId="15" fillId="12" borderId="28" xfId="0" applyFont="1" applyFill="1" applyBorder="1" applyAlignment="1">
      <alignment horizontal="right"/>
    </xf>
    <xf numFmtId="0" fontId="15" fillId="12" borderId="28" xfId="0" applyFont="1" applyFill="1" applyBorder="1"/>
    <xf numFmtId="3" fontId="15" fillId="12" borderId="28" xfId="0" applyNumberFormat="1" applyFont="1" applyFill="1" applyBorder="1"/>
    <xf numFmtId="0" fontId="15" fillId="8" borderId="0" xfId="0" applyFont="1" applyFill="1" applyAlignment="1">
      <alignment horizontal="right"/>
    </xf>
    <xf numFmtId="0" fontId="0" fillId="8" borderId="0" xfId="0" applyFill="1"/>
    <xf numFmtId="3" fontId="0" fillId="8" borderId="0" xfId="0" applyNumberFormat="1" applyFill="1"/>
    <xf numFmtId="0" fontId="0" fillId="10" borderId="0" xfId="0" applyFill="1"/>
    <xf numFmtId="3" fontId="0" fillId="10" borderId="0" xfId="0" applyNumberFormat="1" applyFill="1"/>
    <xf numFmtId="0" fontId="15" fillId="13" borderId="28" xfId="0" applyFont="1" applyFill="1" applyBorder="1" applyAlignment="1">
      <alignment horizontal="right"/>
    </xf>
    <xf numFmtId="0" fontId="0" fillId="13" borderId="28" xfId="0" applyFill="1" applyBorder="1"/>
    <xf numFmtId="3" fontId="0" fillId="13" borderId="28" xfId="0" applyNumberFormat="1" applyFill="1" applyBorder="1"/>
    <xf numFmtId="3" fontId="0" fillId="0" borderId="0" xfId="0" applyNumberFormat="1" applyBorder="1"/>
    <xf numFmtId="3" fontId="0" fillId="0" borderId="0" xfId="0" applyNumberFormat="1" applyFill="1" applyBorder="1"/>
    <xf numFmtId="3" fontId="15" fillId="9" borderId="0" xfId="0" applyNumberFormat="1" applyFont="1" applyFill="1" applyBorder="1"/>
    <xf numFmtId="3" fontId="15" fillId="10" borderId="0" xfId="0" applyNumberFormat="1" applyFont="1" applyFill="1" applyBorder="1"/>
    <xf numFmtId="3" fontId="15" fillId="11" borderId="0" xfId="0" applyNumberFormat="1" applyFont="1" applyFill="1" applyBorder="1"/>
    <xf numFmtId="3" fontId="0" fillId="8" borderId="0" xfId="0" applyNumberFormat="1" applyFill="1" applyBorder="1"/>
    <xf numFmtId="3" fontId="0" fillId="0" borderId="0" xfId="0" applyNumberFormat="1" applyBorder="1" applyAlignment="1">
      <alignment horizontal="right"/>
    </xf>
    <xf numFmtId="3" fontId="0" fillId="10" borderId="0" xfId="0" applyNumberFormat="1" applyFill="1" applyBorder="1"/>
    <xf numFmtId="3" fontId="0" fillId="0" borderId="0" xfId="0" applyNumberFormat="1" applyFill="1"/>
    <xf numFmtId="3" fontId="14" fillId="0" borderId="0" xfId="0" applyNumberFormat="1" applyFont="1" applyFill="1"/>
    <xf numFmtId="3" fontId="13" fillId="0" borderId="0" xfId="1" applyNumberFormat="1" applyFill="1"/>
    <xf numFmtId="4" fontId="0" fillId="0" borderId="0" xfId="0" applyNumberFormat="1" applyBorder="1"/>
    <xf numFmtId="0" fontId="0" fillId="0" borderId="31" xfId="0" applyFill="1" applyBorder="1" applyAlignment="1">
      <alignment horizontal="center"/>
    </xf>
    <xf numFmtId="0" fontId="0" fillId="0" borderId="31" xfId="0" applyFill="1" applyBorder="1"/>
    <xf numFmtId="3" fontId="0" fillId="0" borderId="31" xfId="0" applyNumberFormat="1" applyFill="1" applyBorder="1"/>
    <xf numFmtId="0" fontId="15" fillId="0" borderId="31" xfId="0" applyFont="1" applyBorder="1" applyAlignment="1">
      <alignment wrapText="1"/>
    </xf>
    <xf numFmtId="3" fontId="15" fillId="0" borderId="31" xfId="0" applyNumberFormat="1" applyFont="1" applyFill="1" applyBorder="1" applyAlignment="1">
      <alignment wrapText="1"/>
    </xf>
    <xf numFmtId="3" fontId="15" fillId="7" borderId="31" xfId="0" applyNumberFormat="1" applyFont="1" applyFill="1" applyBorder="1" applyAlignment="1">
      <alignment wrapText="1"/>
    </xf>
    <xf numFmtId="3" fontId="15" fillId="0" borderId="31" xfId="0" applyNumberFormat="1" applyFont="1" applyBorder="1"/>
    <xf numFmtId="3" fontId="0" fillId="0" borderId="0" xfId="0" applyNumberFormat="1" applyAlignment="1">
      <alignment horizontal="center"/>
    </xf>
    <xf numFmtId="3" fontId="0" fillId="0" borderId="39" xfId="0" applyNumberFormat="1" applyBorder="1" applyAlignment="1">
      <alignment horizontal="center"/>
    </xf>
    <xf numFmtId="3" fontId="15" fillId="7" borderId="41" xfId="0" applyNumberFormat="1" applyFont="1" applyFill="1" applyBorder="1" applyAlignment="1">
      <alignment horizontal="center" wrapText="1"/>
    </xf>
    <xf numFmtId="3" fontId="0" fillId="0" borderId="40" xfId="0" applyNumberFormat="1" applyBorder="1" applyAlignment="1">
      <alignment horizontal="center"/>
    </xf>
    <xf numFmtId="3" fontId="0" fillId="0" borderId="40" xfId="0" applyNumberFormat="1" applyFill="1" applyBorder="1" applyAlignment="1">
      <alignment horizontal="center"/>
    </xf>
    <xf numFmtId="3" fontId="0" fillId="0" borderId="41" xfId="0" applyNumberFormat="1" applyBorder="1" applyAlignment="1">
      <alignment horizontal="center"/>
    </xf>
    <xf numFmtId="3" fontId="0" fillId="0" borderId="41" xfId="0" applyNumberFormat="1" applyFill="1" applyBorder="1" applyAlignment="1">
      <alignment horizontal="center"/>
    </xf>
    <xf numFmtId="3" fontId="15" fillId="9" borderId="40" xfId="0" applyNumberFormat="1" applyFont="1" applyFill="1" applyBorder="1" applyAlignment="1">
      <alignment horizontal="center"/>
    </xf>
    <xf numFmtId="3" fontId="15" fillId="10" borderId="40" xfId="0" applyNumberFormat="1" applyFont="1" applyFill="1" applyBorder="1" applyAlignment="1">
      <alignment horizontal="center"/>
    </xf>
    <xf numFmtId="3" fontId="15" fillId="11" borderId="40" xfId="0" applyNumberFormat="1" applyFont="1" applyFill="1" applyBorder="1" applyAlignment="1">
      <alignment horizontal="center"/>
    </xf>
    <xf numFmtId="3" fontId="15" fillId="12" borderId="39" xfId="0" applyNumberFormat="1" applyFont="1" applyFill="1" applyBorder="1" applyAlignment="1">
      <alignment horizontal="center"/>
    </xf>
    <xf numFmtId="3" fontId="0" fillId="8" borderId="40" xfId="0" applyNumberFormat="1" applyFill="1" applyBorder="1" applyAlignment="1">
      <alignment horizontal="center"/>
    </xf>
    <xf numFmtId="3" fontId="0" fillId="10" borderId="40" xfId="0" applyNumberFormat="1" applyFill="1" applyBorder="1" applyAlignment="1">
      <alignment horizontal="center"/>
    </xf>
    <xf numFmtId="3" fontId="0" fillId="13" borderId="39" xfId="0" applyNumberFormat="1" applyFill="1" applyBorder="1" applyAlignment="1">
      <alignment horizontal="center"/>
    </xf>
    <xf numFmtId="0" fontId="16" fillId="0" borderId="0" xfId="0" applyFont="1"/>
    <xf numFmtId="3" fontId="17" fillId="0" borderId="0" xfId="0" applyNumberFormat="1" applyFont="1"/>
    <xf numFmtId="3" fontId="15" fillId="0" borderId="42" xfId="0" applyNumberFormat="1" applyFont="1" applyBorder="1"/>
    <xf numFmtId="3" fontId="15" fillId="0" borderId="30" xfId="0" applyNumberFormat="1" applyFont="1" applyFill="1" applyBorder="1" applyAlignment="1">
      <alignment wrapText="1"/>
    </xf>
    <xf numFmtId="3" fontId="0" fillId="0" borderId="42" xfId="0" applyNumberFormat="1" applyBorder="1"/>
    <xf numFmtId="3" fontId="0" fillId="0" borderId="42" xfId="0" applyNumberFormat="1" applyFill="1" applyBorder="1"/>
    <xf numFmtId="3" fontId="0" fillId="0" borderId="30" xfId="0" applyNumberFormat="1" applyBorder="1"/>
    <xf numFmtId="3" fontId="0" fillId="0" borderId="30" xfId="0" applyNumberFormat="1" applyFill="1" applyBorder="1"/>
    <xf numFmtId="3" fontId="15" fillId="9" borderId="42" xfId="0" applyNumberFormat="1" applyFont="1" applyFill="1" applyBorder="1"/>
    <xf numFmtId="3" fontId="15" fillId="10" borderId="42" xfId="0" applyNumberFormat="1" applyFont="1" applyFill="1" applyBorder="1"/>
    <xf numFmtId="3" fontId="15" fillId="11" borderId="42" xfId="0" applyNumberFormat="1" applyFont="1" applyFill="1" applyBorder="1"/>
    <xf numFmtId="3" fontId="15" fillId="12" borderId="27" xfId="0" applyNumberFormat="1" applyFont="1" applyFill="1" applyBorder="1"/>
    <xf numFmtId="3" fontId="0" fillId="8" borderId="42" xfId="0" applyNumberFormat="1" applyFill="1" applyBorder="1"/>
    <xf numFmtId="3" fontId="0" fillId="10" borderId="42" xfId="0" applyNumberFormat="1" applyFill="1" applyBorder="1"/>
    <xf numFmtId="3" fontId="0" fillId="13" borderId="27" xfId="0" applyNumberFormat="1" applyFill="1" applyBorder="1"/>
    <xf numFmtId="0" fontId="0" fillId="0" borderId="0" xfId="0" applyAlignment="1">
      <alignment wrapText="1"/>
    </xf>
    <xf numFmtId="0" fontId="18" fillId="0" borderId="0" xfId="0" applyFont="1"/>
    <xf numFmtId="0" fontId="5" fillId="4" borderId="26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9" fontId="12" fillId="0" borderId="4" xfId="0" applyNumberFormat="1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 indent="1"/>
    </xf>
    <xf numFmtId="0" fontId="0" fillId="5" borderId="14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 indent="1"/>
    </xf>
    <xf numFmtId="0" fontId="3" fillId="2" borderId="15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 indent="1"/>
    </xf>
    <xf numFmtId="0" fontId="4" fillId="2" borderId="2" xfId="0" applyFont="1" applyFill="1" applyBorder="1" applyAlignment="1">
      <alignment horizontal="left" vertical="top" wrapText="1"/>
    </xf>
  </cellXfs>
  <cellStyles count="2">
    <cellStyle name="Schlecht" xfId="1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0</xdr:row>
      <xdr:rowOff>19050</xdr:rowOff>
    </xdr:from>
    <xdr:to>
      <xdr:col>8</xdr:col>
      <xdr:colOff>2200275</xdr:colOff>
      <xdr:row>1</xdr:row>
      <xdr:rowOff>355257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9050"/>
          <a:ext cx="3543300" cy="5267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69676D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000000" mc:Ignorable="a14" a14:legacySpreadsheetColorIndex="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71"/>
  <sheetViews>
    <sheetView tabSelected="1" topLeftCell="A43" zoomScale="90" zoomScaleNormal="90" workbookViewId="0">
      <selection activeCell="B79" sqref="B79"/>
    </sheetView>
  </sheetViews>
  <sheetFormatPr baseColWidth="10" defaultRowHeight="15" x14ac:dyDescent="0.25"/>
  <cols>
    <col min="1" max="1" width="1.140625" customWidth="1"/>
    <col min="2" max="2" width="20" customWidth="1"/>
    <col min="3" max="3" width="18.5703125" customWidth="1"/>
    <col min="5" max="5" width="11.85546875" customWidth="1"/>
    <col min="7" max="7" width="7.85546875" style="18" customWidth="1"/>
    <col min="8" max="8" width="7.42578125" style="18" customWidth="1"/>
    <col min="9" max="9" width="33.7109375" customWidth="1"/>
  </cols>
  <sheetData>
    <row r="2" spans="2:9" ht="28.5" x14ac:dyDescent="0.45">
      <c r="B2" s="13" t="s">
        <v>78</v>
      </c>
    </row>
    <row r="3" spans="2:9" ht="18.75" x14ac:dyDescent="0.3">
      <c r="B3" s="47" t="s">
        <v>79</v>
      </c>
      <c r="C3" s="47" t="s">
        <v>97</v>
      </c>
      <c r="G3" s="18" t="s">
        <v>129</v>
      </c>
    </row>
    <row r="4" spans="2:9" ht="4.5" customHeight="1" x14ac:dyDescent="0.25"/>
    <row r="5" spans="2:9" x14ac:dyDescent="0.25">
      <c r="B5" s="48" t="s">
        <v>0</v>
      </c>
      <c r="C5" s="49" t="s">
        <v>1</v>
      </c>
      <c r="D5" s="50" t="s">
        <v>2</v>
      </c>
      <c r="E5" s="51" t="s">
        <v>86</v>
      </c>
      <c r="F5" s="52" t="s">
        <v>3</v>
      </c>
      <c r="G5" s="203" t="s">
        <v>4</v>
      </c>
      <c r="H5" s="204"/>
      <c r="I5" s="53" t="s">
        <v>5</v>
      </c>
    </row>
    <row r="6" spans="2:9" ht="22.5" x14ac:dyDescent="0.25">
      <c r="B6" s="54"/>
      <c r="C6" s="54"/>
      <c r="D6" s="54"/>
      <c r="E6" s="54"/>
      <c r="F6" s="54"/>
      <c r="G6" s="55" t="s">
        <v>107</v>
      </c>
      <c r="H6" s="56" t="s">
        <v>94</v>
      </c>
      <c r="I6" s="57"/>
    </row>
    <row r="7" spans="2:9" x14ac:dyDescent="0.25">
      <c r="B7" s="205" t="s">
        <v>6</v>
      </c>
      <c r="C7" s="206"/>
      <c r="D7" s="206"/>
      <c r="E7" s="206"/>
      <c r="F7" s="206"/>
      <c r="G7" s="206"/>
      <c r="H7" s="207"/>
      <c r="I7" s="208"/>
    </row>
    <row r="8" spans="2:9" ht="22.5" customHeight="1" x14ac:dyDescent="0.25">
      <c r="B8" s="92" t="s">
        <v>7</v>
      </c>
      <c r="C8" s="93" t="s">
        <v>8</v>
      </c>
      <c r="D8" s="92" t="s">
        <v>9</v>
      </c>
      <c r="E8" s="92">
        <v>11.5</v>
      </c>
      <c r="F8" s="92" t="s">
        <v>10</v>
      </c>
      <c r="G8" s="94" t="s">
        <v>133</v>
      </c>
      <c r="H8" s="95" t="s">
        <v>77</v>
      </c>
      <c r="I8" s="91" t="s">
        <v>84</v>
      </c>
    </row>
    <row r="9" spans="2:9" ht="8.25" customHeight="1" x14ac:dyDescent="0.25">
      <c r="B9" s="16"/>
      <c r="C9" s="16"/>
      <c r="D9" s="16"/>
      <c r="E9" s="16"/>
      <c r="F9" s="16"/>
      <c r="G9" s="19"/>
      <c r="H9" s="19"/>
      <c r="I9" s="16"/>
    </row>
    <row r="10" spans="2:9" ht="22.5" x14ac:dyDescent="0.25">
      <c r="B10" s="89" t="s">
        <v>143</v>
      </c>
      <c r="C10" s="89" t="s">
        <v>80</v>
      </c>
      <c r="D10" s="89" t="s">
        <v>81</v>
      </c>
      <c r="E10" s="89">
        <v>15</v>
      </c>
      <c r="F10" s="89" t="s">
        <v>264</v>
      </c>
      <c r="G10" s="90">
        <v>20</v>
      </c>
      <c r="H10" s="90">
        <v>60</v>
      </c>
      <c r="I10" s="91" t="s">
        <v>140</v>
      </c>
    </row>
    <row r="11" spans="2:9" x14ac:dyDescent="0.25">
      <c r="B11" s="88" t="s">
        <v>144</v>
      </c>
      <c r="C11" s="89" t="s">
        <v>80</v>
      </c>
      <c r="D11" s="89" t="s">
        <v>81</v>
      </c>
      <c r="E11" s="89">
        <v>15</v>
      </c>
      <c r="F11" s="89" t="s">
        <v>87</v>
      </c>
      <c r="G11" s="90">
        <v>16</v>
      </c>
      <c r="H11" s="90">
        <v>60</v>
      </c>
      <c r="I11" s="89" t="s">
        <v>82</v>
      </c>
    </row>
    <row r="12" spans="2:9" x14ac:dyDescent="0.25">
      <c r="B12" s="14" t="s">
        <v>83</v>
      </c>
      <c r="C12" s="14" t="s">
        <v>80</v>
      </c>
      <c r="D12" s="14" t="s">
        <v>81</v>
      </c>
      <c r="E12" s="14">
        <v>18</v>
      </c>
      <c r="F12" s="15" t="s">
        <v>88</v>
      </c>
      <c r="G12" s="20">
        <v>16</v>
      </c>
      <c r="H12" s="20">
        <v>58</v>
      </c>
      <c r="I12" s="14" t="s">
        <v>89</v>
      </c>
    </row>
    <row r="13" spans="2:9" x14ac:dyDescent="0.25">
      <c r="B13" s="14" t="s">
        <v>85</v>
      </c>
      <c r="C13" s="14" t="s">
        <v>80</v>
      </c>
      <c r="D13" s="14" t="s">
        <v>81</v>
      </c>
      <c r="E13" s="14">
        <v>18</v>
      </c>
      <c r="F13" s="15" t="s">
        <v>136</v>
      </c>
      <c r="G13" s="20">
        <v>16</v>
      </c>
      <c r="H13" s="20">
        <v>65</v>
      </c>
      <c r="I13" s="14" t="s">
        <v>90</v>
      </c>
    </row>
    <row r="14" spans="2:9" x14ac:dyDescent="0.25">
      <c r="B14" s="14" t="s">
        <v>75</v>
      </c>
      <c r="C14" s="14" t="s">
        <v>80</v>
      </c>
      <c r="D14" s="14" t="s">
        <v>81</v>
      </c>
      <c r="E14" s="14">
        <v>18</v>
      </c>
      <c r="F14" s="15" t="s">
        <v>137</v>
      </c>
      <c r="G14" s="20">
        <v>16</v>
      </c>
      <c r="H14" s="20">
        <v>60</v>
      </c>
      <c r="I14" s="14" t="s">
        <v>89</v>
      </c>
    </row>
    <row r="15" spans="2:9" x14ac:dyDescent="0.25">
      <c r="B15" s="17"/>
      <c r="C15" s="17"/>
      <c r="D15" s="17"/>
      <c r="E15" s="17"/>
      <c r="F15" s="17"/>
      <c r="G15" s="28"/>
      <c r="H15" s="28"/>
      <c r="I15" s="17"/>
    </row>
    <row r="16" spans="2:9" x14ac:dyDescent="0.25">
      <c r="B16" s="212" t="s">
        <v>12</v>
      </c>
      <c r="C16" s="207"/>
      <c r="D16" s="213"/>
      <c r="E16" s="213"/>
      <c r="F16" s="213"/>
      <c r="G16" s="213"/>
      <c r="H16" s="21"/>
      <c r="I16" s="5"/>
    </row>
    <row r="17" spans="2:9" ht="50.25" customHeight="1" x14ac:dyDescent="0.25">
      <c r="B17" s="91" t="s">
        <v>147</v>
      </c>
      <c r="C17" s="93" t="s">
        <v>13</v>
      </c>
      <c r="D17" s="92" t="s">
        <v>9</v>
      </c>
      <c r="E17" s="91" t="s">
        <v>92</v>
      </c>
      <c r="F17" s="92" t="s">
        <v>14</v>
      </c>
      <c r="G17" s="111" t="s">
        <v>93</v>
      </c>
      <c r="H17" s="95" t="s">
        <v>378</v>
      </c>
      <c r="I17" s="91" t="s">
        <v>91</v>
      </c>
    </row>
    <row r="18" spans="2:9" ht="15.75" customHeight="1" x14ac:dyDescent="0.25">
      <c r="B18" s="29"/>
      <c r="C18" s="29"/>
      <c r="D18" s="29"/>
      <c r="E18" s="29"/>
      <c r="F18" s="29"/>
      <c r="G18" s="30"/>
      <c r="H18" s="30"/>
      <c r="I18" s="31"/>
    </row>
    <row r="19" spans="2:9" x14ac:dyDescent="0.25">
      <c r="B19" s="212" t="s">
        <v>71</v>
      </c>
      <c r="C19" s="207"/>
      <c r="D19" s="207"/>
      <c r="E19" s="207"/>
      <c r="F19" s="207"/>
      <c r="G19" s="207"/>
      <c r="H19" s="207"/>
      <c r="I19" s="208"/>
    </row>
    <row r="20" spans="2:9" ht="22.5" x14ac:dyDescent="0.25">
      <c r="B20" s="2" t="s">
        <v>75</v>
      </c>
      <c r="C20" s="12" t="s">
        <v>13</v>
      </c>
      <c r="D20" s="10" t="s">
        <v>76</v>
      </c>
      <c r="E20" s="10" t="s">
        <v>72</v>
      </c>
      <c r="F20" s="10" t="s">
        <v>73</v>
      </c>
      <c r="G20" s="7" t="s">
        <v>141</v>
      </c>
      <c r="H20" s="8">
        <v>100</v>
      </c>
      <c r="I20" s="10" t="s">
        <v>74</v>
      </c>
    </row>
    <row r="21" spans="2:9" ht="20.45" customHeight="1" x14ac:dyDescent="0.25">
      <c r="B21" s="2" t="s">
        <v>379</v>
      </c>
      <c r="C21" s="12" t="s">
        <v>125</v>
      </c>
      <c r="D21" s="10" t="s">
        <v>380</v>
      </c>
      <c r="E21" s="10" t="s">
        <v>96</v>
      </c>
      <c r="F21" s="10" t="s">
        <v>113</v>
      </c>
      <c r="G21" s="7">
        <v>30</v>
      </c>
      <c r="H21" s="8">
        <v>70</v>
      </c>
      <c r="I21" s="10" t="s">
        <v>381</v>
      </c>
    </row>
    <row r="22" spans="2:9" ht="32.25" customHeight="1" x14ac:dyDescent="0.25">
      <c r="B22" s="2" t="s">
        <v>145</v>
      </c>
      <c r="C22" s="12" t="s">
        <v>13</v>
      </c>
      <c r="D22" s="10" t="s">
        <v>95</v>
      </c>
      <c r="E22" s="2" t="s">
        <v>96</v>
      </c>
      <c r="F22" s="2" t="s">
        <v>73</v>
      </c>
      <c r="G22" s="3" t="s">
        <v>142</v>
      </c>
      <c r="H22" s="4">
        <v>100</v>
      </c>
      <c r="I22" s="10" t="s">
        <v>146</v>
      </c>
    </row>
    <row r="23" spans="2:9" x14ac:dyDescent="0.25">
      <c r="B23" s="32"/>
      <c r="C23" s="33"/>
      <c r="D23" s="33"/>
      <c r="E23" s="33"/>
      <c r="F23" s="33"/>
      <c r="G23" s="34"/>
      <c r="H23" s="34"/>
      <c r="I23" s="35"/>
    </row>
    <row r="24" spans="2:9" x14ac:dyDescent="0.25">
      <c r="B24" s="218" t="s">
        <v>108</v>
      </c>
      <c r="C24" s="207"/>
      <c r="D24" s="207"/>
      <c r="E24" s="207"/>
      <c r="F24" s="207"/>
      <c r="G24" s="207"/>
      <c r="H24" s="207"/>
      <c r="I24" s="208"/>
    </row>
    <row r="25" spans="2:9" ht="28.15" customHeight="1" x14ac:dyDescent="0.25">
      <c r="B25" s="196" t="s">
        <v>130</v>
      </c>
      <c r="C25" s="197" t="s">
        <v>131</v>
      </c>
      <c r="D25" s="197" t="s">
        <v>108</v>
      </c>
      <c r="E25" s="197">
        <v>11.5</v>
      </c>
      <c r="F25" s="198" t="s">
        <v>132</v>
      </c>
      <c r="G25" s="199" t="s">
        <v>133</v>
      </c>
      <c r="H25" s="199" t="s">
        <v>77</v>
      </c>
      <c r="I25" s="77" t="s">
        <v>416</v>
      </c>
    </row>
    <row r="26" spans="2:9" ht="20.45" customHeight="1" x14ac:dyDescent="0.25">
      <c r="B26" s="12" t="s">
        <v>85</v>
      </c>
      <c r="C26" s="58" t="s">
        <v>109</v>
      </c>
      <c r="D26" s="58" t="s">
        <v>108</v>
      </c>
      <c r="E26" s="58" t="s">
        <v>110</v>
      </c>
      <c r="F26" s="61">
        <v>0.01</v>
      </c>
      <c r="G26" s="59">
        <v>16</v>
      </c>
      <c r="H26" s="59">
        <v>50</v>
      </c>
      <c r="I26" s="77" t="s">
        <v>126</v>
      </c>
    </row>
    <row r="27" spans="2:9" ht="19.899999999999999" customHeight="1" x14ac:dyDescent="0.25">
      <c r="B27" s="12" t="s">
        <v>114</v>
      </c>
      <c r="C27" s="58" t="s">
        <v>111</v>
      </c>
      <c r="D27" s="58" t="s">
        <v>108</v>
      </c>
      <c r="E27" s="62" t="s">
        <v>388</v>
      </c>
      <c r="F27" s="58" t="s">
        <v>113</v>
      </c>
      <c r="G27" s="59">
        <v>16</v>
      </c>
      <c r="H27" s="59">
        <v>58</v>
      </c>
      <c r="I27" s="68" t="s">
        <v>117</v>
      </c>
    </row>
    <row r="28" spans="2:9" ht="45" x14ac:dyDescent="0.25">
      <c r="B28" s="93" t="s">
        <v>115</v>
      </c>
      <c r="C28" s="96" t="s">
        <v>111</v>
      </c>
      <c r="D28" s="96" t="s">
        <v>108</v>
      </c>
      <c r="E28" s="96" t="s">
        <v>138</v>
      </c>
      <c r="F28" s="96" t="s">
        <v>116</v>
      </c>
      <c r="G28" s="97">
        <v>14</v>
      </c>
      <c r="H28" s="98">
        <v>45</v>
      </c>
      <c r="I28" s="107" t="s">
        <v>139</v>
      </c>
    </row>
    <row r="29" spans="2:9" x14ac:dyDescent="0.25">
      <c r="B29" s="200" t="s">
        <v>212</v>
      </c>
      <c r="C29" s="96" t="s">
        <v>111</v>
      </c>
      <c r="D29" s="201" t="s">
        <v>108</v>
      </c>
      <c r="E29" s="96"/>
      <c r="F29" s="96"/>
      <c r="G29" s="97">
        <v>45</v>
      </c>
      <c r="H29" s="97" t="s">
        <v>267</v>
      </c>
      <c r="I29" s="107" t="s">
        <v>389</v>
      </c>
    </row>
    <row r="30" spans="2:9" x14ac:dyDescent="0.25">
      <c r="B30" s="32"/>
      <c r="C30" s="33"/>
      <c r="D30" s="33"/>
      <c r="E30" s="33"/>
      <c r="F30" s="33"/>
      <c r="G30" s="34"/>
      <c r="H30" s="34"/>
      <c r="I30" s="195"/>
    </row>
    <row r="31" spans="2:9" x14ac:dyDescent="0.25">
      <c r="B31" s="218" t="s">
        <v>119</v>
      </c>
      <c r="C31" s="207"/>
      <c r="D31" s="207"/>
      <c r="E31" s="207"/>
      <c r="F31" s="207"/>
      <c r="G31" s="207"/>
      <c r="H31" s="207"/>
      <c r="I31" s="208"/>
    </row>
    <row r="32" spans="2:9" x14ac:dyDescent="0.25">
      <c r="B32" s="63" t="s">
        <v>120</v>
      </c>
      <c r="C32" s="62" t="s">
        <v>109</v>
      </c>
      <c r="D32" s="62" t="s">
        <v>121</v>
      </c>
      <c r="E32" s="62" t="s">
        <v>122</v>
      </c>
      <c r="F32" s="62" t="s">
        <v>123</v>
      </c>
      <c r="G32" s="59">
        <v>16</v>
      </c>
      <c r="H32" s="59">
        <v>60</v>
      </c>
      <c r="I32" s="10" t="s">
        <v>118</v>
      </c>
    </row>
    <row r="33" spans="2:14" ht="22.5" x14ac:dyDescent="0.25">
      <c r="B33" s="64" t="s">
        <v>124</v>
      </c>
      <c r="C33" s="65" t="s">
        <v>125</v>
      </c>
      <c r="D33" s="65" t="s">
        <v>121</v>
      </c>
      <c r="E33" s="66" t="s">
        <v>112</v>
      </c>
      <c r="F33" s="66" t="s">
        <v>113</v>
      </c>
      <c r="G33" s="67">
        <v>16</v>
      </c>
      <c r="H33" s="67">
        <v>60</v>
      </c>
      <c r="I33" s="68" t="s">
        <v>117</v>
      </c>
    </row>
    <row r="34" spans="2:14" x14ac:dyDescent="0.25">
      <c r="B34" s="32"/>
      <c r="C34" s="33"/>
      <c r="D34" s="33"/>
      <c r="E34" s="33"/>
      <c r="F34" s="33"/>
      <c r="G34" s="34"/>
      <c r="H34" s="34"/>
      <c r="I34" s="35"/>
    </row>
    <row r="35" spans="2:14" x14ac:dyDescent="0.25">
      <c r="B35" s="218" t="s">
        <v>149</v>
      </c>
      <c r="C35" s="207"/>
      <c r="D35" s="207"/>
      <c r="E35" s="207"/>
      <c r="F35" s="207"/>
      <c r="G35" s="207"/>
      <c r="H35" s="207"/>
      <c r="I35" s="208"/>
    </row>
    <row r="36" spans="2:14" x14ac:dyDescent="0.25">
      <c r="B36" s="63" t="s">
        <v>150</v>
      </c>
      <c r="C36" s="62" t="s">
        <v>154</v>
      </c>
      <c r="D36" s="62" t="s">
        <v>151</v>
      </c>
      <c r="E36" s="62" t="s">
        <v>152</v>
      </c>
      <c r="F36" s="62" t="s">
        <v>113</v>
      </c>
      <c r="G36" s="59">
        <v>14</v>
      </c>
      <c r="H36" s="59">
        <v>45</v>
      </c>
      <c r="I36" s="10" t="s">
        <v>155</v>
      </c>
    </row>
    <row r="37" spans="2:14" ht="22.5" x14ac:dyDescent="0.25">
      <c r="B37" s="64" t="s">
        <v>150</v>
      </c>
      <c r="C37" s="65" t="s">
        <v>153</v>
      </c>
      <c r="D37" s="65"/>
      <c r="E37" s="66" t="s">
        <v>156</v>
      </c>
      <c r="F37" s="66" t="s">
        <v>87</v>
      </c>
      <c r="G37" s="67">
        <v>15</v>
      </c>
      <c r="H37" s="67">
        <v>50</v>
      </c>
      <c r="I37" s="68" t="s">
        <v>155</v>
      </c>
    </row>
    <row r="38" spans="2:14" ht="10.5" customHeight="1" x14ac:dyDescent="0.25">
      <c r="B38" s="69"/>
      <c r="C38" s="70"/>
      <c r="D38" s="70"/>
      <c r="E38" s="70"/>
      <c r="F38" s="70"/>
      <c r="G38" s="71"/>
      <c r="H38" s="71"/>
      <c r="I38" s="72"/>
    </row>
    <row r="39" spans="2:14" ht="12.75" customHeight="1" x14ac:dyDescent="0.25">
      <c r="B39" s="73"/>
      <c r="C39" s="74"/>
      <c r="D39" s="74"/>
      <c r="E39" s="74"/>
      <c r="F39" s="74"/>
      <c r="G39" s="75"/>
      <c r="H39" s="75"/>
      <c r="I39" s="76"/>
      <c r="J39" s="60"/>
    </row>
    <row r="40" spans="2:14" s="9" customFormat="1" ht="12.75" customHeight="1" x14ac:dyDescent="0.25">
      <c r="B40" s="209" t="s">
        <v>15</v>
      </c>
      <c r="C40" s="210"/>
      <c r="D40" s="210"/>
      <c r="E40" s="210"/>
      <c r="F40" s="210"/>
      <c r="G40" s="210"/>
      <c r="H40" s="210"/>
      <c r="I40" s="211"/>
    </row>
    <row r="41" spans="2:14" s="9" customFormat="1" ht="24" customHeight="1" x14ac:dyDescent="0.25">
      <c r="B41" s="92" t="s">
        <v>16</v>
      </c>
      <c r="C41" s="93" t="s">
        <v>13</v>
      </c>
      <c r="D41" s="92" t="s">
        <v>17</v>
      </c>
      <c r="E41" s="99" t="s">
        <v>18</v>
      </c>
      <c r="F41" s="92" t="s">
        <v>19</v>
      </c>
      <c r="G41" s="94" t="s">
        <v>20</v>
      </c>
      <c r="H41" s="100" t="s">
        <v>21</v>
      </c>
      <c r="I41" s="99" t="s">
        <v>22</v>
      </c>
    </row>
    <row r="42" spans="2:14" s="9" customFormat="1" ht="24" customHeight="1" x14ac:dyDescent="0.25">
      <c r="B42" s="92" t="s">
        <v>16</v>
      </c>
      <c r="C42" s="93" t="s">
        <v>23</v>
      </c>
      <c r="D42" s="92" t="s">
        <v>17</v>
      </c>
      <c r="E42" s="92" t="s">
        <v>24</v>
      </c>
      <c r="F42" s="92" t="s">
        <v>11</v>
      </c>
      <c r="G42" s="94" t="s">
        <v>20</v>
      </c>
      <c r="H42" s="100" t="s">
        <v>25</v>
      </c>
      <c r="I42" s="99" t="s">
        <v>26</v>
      </c>
    </row>
    <row r="43" spans="2:14" s="9" customFormat="1" ht="54" customHeight="1" x14ac:dyDescent="0.25">
      <c r="B43" s="101" t="s">
        <v>27</v>
      </c>
      <c r="C43" s="102" t="s">
        <v>28</v>
      </c>
      <c r="D43" s="103" t="s">
        <v>127</v>
      </c>
      <c r="E43" s="101" t="s">
        <v>30</v>
      </c>
      <c r="F43" s="101" t="s">
        <v>10</v>
      </c>
      <c r="G43" s="104" t="s">
        <v>31</v>
      </c>
      <c r="H43" s="105" t="s">
        <v>32</v>
      </c>
      <c r="I43" s="103" t="s">
        <v>33</v>
      </c>
    </row>
    <row r="44" spans="2:14" ht="44.25" customHeight="1" x14ac:dyDescent="0.25">
      <c r="B44" s="106" t="s">
        <v>148</v>
      </c>
      <c r="C44" s="106" t="s">
        <v>98</v>
      </c>
      <c r="D44" s="107" t="s">
        <v>127</v>
      </c>
      <c r="E44" s="108"/>
      <c r="F44" s="108"/>
      <c r="G44" s="109"/>
      <c r="H44" s="109"/>
      <c r="I44" s="110" t="s">
        <v>128</v>
      </c>
    </row>
    <row r="45" spans="2:14" x14ac:dyDescent="0.25">
      <c r="B45" s="78"/>
      <c r="C45" s="79"/>
      <c r="D45" s="79"/>
      <c r="E45" s="79"/>
      <c r="F45" s="79"/>
      <c r="G45" s="80"/>
      <c r="H45" s="80"/>
      <c r="I45" s="81"/>
    </row>
    <row r="46" spans="2:14" s="9" customFormat="1" ht="12.75" customHeight="1" x14ac:dyDescent="0.25">
      <c r="B46" s="214" t="s">
        <v>34</v>
      </c>
      <c r="C46" s="215"/>
      <c r="D46" s="215"/>
      <c r="E46" s="215"/>
      <c r="F46" s="215"/>
      <c r="G46" s="215"/>
      <c r="H46" s="215"/>
      <c r="I46" s="216"/>
    </row>
    <row r="47" spans="2:14" s="9" customFormat="1" ht="12.75" customHeight="1" x14ac:dyDescent="0.25">
      <c r="B47" s="39" t="s">
        <v>99</v>
      </c>
      <c r="C47" s="1"/>
      <c r="D47" s="1"/>
      <c r="E47" s="1"/>
      <c r="F47" s="1"/>
      <c r="G47" s="1"/>
      <c r="H47" s="1"/>
      <c r="I47" s="40"/>
    </row>
    <row r="48" spans="2:14" s="9" customFormat="1" ht="24" customHeight="1" x14ac:dyDescent="0.25">
      <c r="B48" s="41" t="s">
        <v>35</v>
      </c>
      <c r="C48" s="12" t="s">
        <v>36</v>
      </c>
      <c r="D48" s="2" t="s">
        <v>37</v>
      </c>
      <c r="E48" s="26" t="s">
        <v>104</v>
      </c>
      <c r="F48" s="2" t="s">
        <v>38</v>
      </c>
      <c r="G48" s="3" t="s">
        <v>39</v>
      </c>
      <c r="H48" s="4" t="s">
        <v>10</v>
      </c>
      <c r="I48" s="42" t="s">
        <v>47</v>
      </c>
      <c r="N48" s="27"/>
    </row>
    <row r="49" spans="2:9" s="9" customFormat="1" ht="15.75" customHeight="1" x14ac:dyDescent="0.25">
      <c r="B49" s="87" t="s">
        <v>135</v>
      </c>
      <c r="C49" s="86" t="s">
        <v>134</v>
      </c>
      <c r="D49" s="43" t="s">
        <v>9</v>
      </c>
      <c r="E49" s="43" t="s">
        <v>41</v>
      </c>
      <c r="F49" s="43" t="s">
        <v>38</v>
      </c>
      <c r="G49" s="44" t="s">
        <v>14</v>
      </c>
      <c r="H49" s="45" t="s">
        <v>25</v>
      </c>
      <c r="I49" s="46" t="s">
        <v>42</v>
      </c>
    </row>
    <row r="50" spans="2:9" s="9" customFormat="1" ht="19.899999999999999" customHeight="1" x14ac:dyDescent="0.25">
      <c r="B50" s="112"/>
      <c r="C50" s="23"/>
      <c r="D50" s="22"/>
      <c r="E50" s="22"/>
      <c r="F50" s="22"/>
      <c r="G50" s="24"/>
      <c r="H50" s="25"/>
      <c r="I50" s="113"/>
    </row>
    <row r="51" spans="2:9" s="9" customFormat="1" ht="19.899999999999999" customHeight="1" x14ac:dyDescent="0.25">
      <c r="B51" s="112" t="s">
        <v>230</v>
      </c>
      <c r="C51" s="23" t="s">
        <v>157</v>
      </c>
      <c r="D51" s="22" t="s">
        <v>356</v>
      </c>
      <c r="E51" s="22" t="s">
        <v>158</v>
      </c>
      <c r="F51" s="22" t="s">
        <v>159</v>
      </c>
      <c r="G51" s="24" t="s">
        <v>357</v>
      </c>
      <c r="H51" s="25" t="s">
        <v>358</v>
      </c>
      <c r="I51" s="113"/>
    </row>
    <row r="52" spans="2:9" s="9" customFormat="1" ht="19.899999999999999" customHeight="1" x14ac:dyDescent="0.25">
      <c r="B52" s="112" t="s">
        <v>162</v>
      </c>
      <c r="C52" s="23" t="s">
        <v>157</v>
      </c>
      <c r="D52" s="22" t="s">
        <v>356</v>
      </c>
      <c r="E52" s="22" t="s">
        <v>158</v>
      </c>
      <c r="F52" s="22" t="s">
        <v>159</v>
      </c>
      <c r="G52" s="24" t="s">
        <v>160</v>
      </c>
      <c r="H52" s="25" t="s">
        <v>161</v>
      </c>
      <c r="I52" s="113"/>
    </row>
    <row r="53" spans="2:9" ht="16.149999999999999" customHeight="1" x14ac:dyDescent="0.25">
      <c r="B53" s="78"/>
      <c r="C53" s="79"/>
      <c r="D53" s="79"/>
      <c r="E53" s="79"/>
      <c r="F53" s="79"/>
      <c r="G53" s="80"/>
      <c r="H53" s="80"/>
      <c r="I53" s="81"/>
    </row>
    <row r="54" spans="2:9" s="9" customFormat="1" ht="15.75" customHeight="1" x14ac:dyDescent="0.25">
      <c r="B54" s="36" t="s">
        <v>100</v>
      </c>
      <c r="C54" s="37"/>
      <c r="D54" s="37"/>
      <c r="E54" s="37"/>
      <c r="F54" s="38"/>
      <c r="G54" s="38"/>
      <c r="H54" s="38"/>
      <c r="I54" s="38"/>
    </row>
    <row r="55" spans="2:9" s="9" customFormat="1" ht="15.75" customHeight="1" x14ac:dyDescent="0.25">
      <c r="B55" s="10" t="s">
        <v>135</v>
      </c>
      <c r="C55" s="12" t="s">
        <v>43</v>
      </c>
      <c r="D55" s="2" t="s">
        <v>44</v>
      </c>
      <c r="E55" s="10" t="s">
        <v>102</v>
      </c>
      <c r="F55" s="2" t="s">
        <v>38</v>
      </c>
      <c r="G55" s="3" t="s">
        <v>14</v>
      </c>
      <c r="H55" s="4" t="s">
        <v>25</v>
      </c>
      <c r="I55" s="2"/>
    </row>
    <row r="56" spans="2:9" s="9" customFormat="1" ht="15.75" customHeight="1" x14ac:dyDescent="0.25">
      <c r="B56" s="10" t="s">
        <v>135</v>
      </c>
      <c r="C56" s="12" t="s">
        <v>43</v>
      </c>
      <c r="D56" s="2" t="s">
        <v>29</v>
      </c>
      <c r="E56" s="10" t="s">
        <v>101</v>
      </c>
      <c r="F56" s="2" t="s">
        <v>38</v>
      </c>
      <c r="G56" s="3" t="s">
        <v>14</v>
      </c>
      <c r="H56" s="4" t="s">
        <v>25</v>
      </c>
      <c r="I56" s="2"/>
    </row>
    <row r="57" spans="2:9" s="9" customFormat="1" ht="15.75" customHeight="1" x14ac:dyDescent="0.25">
      <c r="B57" s="10" t="s">
        <v>410</v>
      </c>
      <c r="C57" s="63" t="s">
        <v>411</v>
      </c>
      <c r="D57" s="10" t="s">
        <v>412</v>
      </c>
      <c r="E57" s="10" t="s">
        <v>102</v>
      </c>
      <c r="F57" s="10" t="s">
        <v>159</v>
      </c>
      <c r="G57" s="7" t="s">
        <v>413</v>
      </c>
      <c r="H57" s="8" t="s">
        <v>414</v>
      </c>
      <c r="I57" s="2" t="s">
        <v>415</v>
      </c>
    </row>
    <row r="58" spans="2:9" s="9" customFormat="1" ht="17.25" customHeight="1" x14ac:dyDescent="0.25">
      <c r="B58" s="2" t="s">
        <v>45</v>
      </c>
      <c r="C58" s="12" t="s">
        <v>43</v>
      </c>
      <c r="D58" s="2" t="s">
        <v>44</v>
      </c>
      <c r="E58" s="10" t="s">
        <v>101</v>
      </c>
      <c r="F58" s="2" t="s">
        <v>38</v>
      </c>
      <c r="G58" s="3" t="s">
        <v>14</v>
      </c>
      <c r="H58" s="4" t="s">
        <v>25</v>
      </c>
      <c r="I58" s="2" t="s">
        <v>415</v>
      </c>
    </row>
    <row r="59" spans="2:9" s="9" customFormat="1" ht="17.25" customHeight="1" x14ac:dyDescent="0.25">
      <c r="B59" s="68" t="s">
        <v>103</v>
      </c>
      <c r="C59" s="23" t="s">
        <v>40</v>
      </c>
      <c r="D59" s="22" t="s">
        <v>46</v>
      </c>
      <c r="E59" s="68" t="s">
        <v>101</v>
      </c>
      <c r="F59" s="22" t="s">
        <v>38</v>
      </c>
      <c r="G59" s="24" t="s">
        <v>14</v>
      </c>
      <c r="H59" s="25" t="s">
        <v>25</v>
      </c>
      <c r="I59" s="22"/>
    </row>
    <row r="60" spans="2:9" x14ac:dyDescent="0.25">
      <c r="B60" s="78"/>
      <c r="C60" s="79"/>
      <c r="D60" s="79"/>
      <c r="E60" s="79"/>
      <c r="F60" s="79"/>
      <c r="G60" s="80"/>
      <c r="H60" s="80"/>
      <c r="I60" s="81"/>
    </row>
    <row r="61" spans="2:9" x14ac:dyDescent="0.25">
      <c r="B61" s="205" t="s">
        <v>48</v>
      </c>
      <c r="C61" s="206"/>
      <c r="D61" s="206"/>
      <c r="E61" s="206"/>
      <c r="F61" s="206"/>
      <c r="G61" s="206"/>
      <c r="H61" s="206"/>
      <c r="I61" s="206"/>
    </row>
    <row r="62" spans="2:9" ht="27" customHeight="1" x14ac:dyDescent="0.25">
      <c r="B62" s="10" t="s">
        <v>105</v>
      </c>
      <c r="C62" s="12" t="s">
        <v>13</v>
      </c>
      <c r="D62" s="2" t="s">
        <v>49</v>
      </c>
      <c r="E62" s="2" t="s">
        <v>50</v>
      </c>
      <c r="F62" s="2" t="s">
        <v>14</v>
      </c>
      <c r="G62" s="3" t="s">
        <v>19</v>
      </c>
      <c r="H62" s="4" t="s">
        <v>51</v>
      </c>
      <c r="I62" s="6" t="s">
        <v>52</v>
      </c>
    </row>
    <row r="63" spans="2:9" ht="17.25" customHeight="1" x14ac:dyDescent="0.25">
      <c r="B63" s="68" t="s">
        <v>106</v>
      </c>
      <c r="C63" s="23" t="s">
        <v>13</v>
      </c>
      <c r="D63" s="22" t="s">
        <v>49</v>
      </c>
      <c r="E63" s="22" t="s">
        <v>50</v>
      </c>
      <c r="F63" s="22" t="s">
        <v>14</v>
      </c>
      <c r="G63" s="24" t="s">
        <v>19</v>
      </c>
      <c r="H63" s="25" t="s">
        <v>53</v>
      </c>
      <c r="I63" s="22" t="s">
        <v>54</v>
      </c>
    </row>
    <row r="64" spans="2:9" ht="5.25" customHeight="1" x14ac:dyDescent="0.25">
      <c r="B64" s="78"/>
      <c r="C64" s="79"/>
      <c r="D64" s="79"/>
      <c r="E64" s="79"/>
      <c r="F64" s="79"/>
      <c r="G64" s="80"/>
      <c r="H64" s="80"/>
      <c r="I64" s="81"/>
    </row>
    <row r="65" spans="2:9" s="9" customFormat="1" ht="15.75" customHeight="1" x14ac:dyDescent="0.25">
      <c r="B65" s="82" t="s">
        <v>56</v>
      </c>
      <c r="C65" s="83" t="s">
        <v>57</v>
      </c>
      <c r="D65" s="82" t="s">
        <v>58</v>
      </c>
      <c r="E65" s="82" t="s">
        <v>41</v>
      </c>
      <c r="F65" s="82" t="s">
        <v>38</v>
      </c>
      <c r="G65" s="84" t="s">
        <v>39</v>
      </c>
      <c r="H65" s="85" t="s">
        <v>59</v>
      </c>
      <c r="I65" s="82" t="s">
        <v>60</v>
      </c>
    </row>
    <row r="66" spans="2:9" s="9" customFormat="1" ht="24" customHeight="1" x14ac:dyDescent="0.25">
      <c r="B66" s="2" t="s">
        <v>56</v>
      </c>
      <c r="C66" s="11" t="s">
        <v>61</v>
      </c>
      <c r="D66" s="2" t="s">
        <v>58</v>
      </c>
      <c r="E66" s="6" t="s">
        <v>62</v>
      </c>
      <c r="F66" s="2" t="s">
        <v>38</v>
      </c>
      <c r="G66" s="3" t="s">
        <v>39</v>
      </c>
      <c r="H66" s="4" t="s">
        <v>63</v>
      </c>
      <c r="I66" s="6" t="s">
        <v>64</v>
      </c>
    </row>
    <row r="67" spans="2:9" s="9" customFormat="1" ht="24" customHeight="1" x14ac:dyDescent="0.25">
      <c r="B67" s="6" t="s">
        <v>65</v>
      </c>
      <c r="C67" s="11" t="s">
        <v>66</v>
      </c>
      <c r="D67" s="2" t="s">
        <v>67</v>
      </c>
      <c r="E67" s="6" t="s">
        <v>62</v>
      </c>
      <c r="F67" s="2" t="s">
        <v>38</v>
      </c>
      <c r="G67" s="3" t="s">
        <v>68</v>
      </c>
      <c r="H67" s="4" t="s">
        <v>63</v>
      </c>
      <c r="I67" s="6" t="s">
        <v>69</v>
      </c>
    </row>
    <row r="69" spans="2:9" x14ac:dyDescent="0.25">
      <c r="B69" s="217" t="s">
        <v>70</v>
      </c>
      <c r="C69" s="202"/>
      <c r="D69" s="202"/>
      <c r="E69" s="202"/>
      <c r="F69" s="202"/>
      <c r="G69" s="202"/>
      <c r="H69" s="202"/>
    </row>
    <row r="70" spans="2:9" x14ac:dyDescent="0.25">
      <c r="B70" s="202" t="s">
        <v>55</v>
      </c>
      <c r="C70" s="202"/>
      <c r="D70" s="202"/>
      <c r="E70" s="202"/>
      <c r="F70" s="202"/>
      <c r="G70" s="202"/>
      <c r="H70" s="202"/>
    </row>
    <row r="71" spans="2:9" x14ac:dyDescent="0.25">
      <c r="B71" s="202" t="s">
        <v>359</v>
      </c>
      <c r="C71" s="202"/>
      <c r="D71" s="202"/>
      <c r="E71" s="202"/>
      <c r="F71" s="202"/>
      <c r="G71" s="202"/>
      <c r="H71" s="202"/>
    </row>
  </sheetData>
  <mergeCells count="14">
    <mergeCell ref="B71:H71"/>
    <mergeCell ref="G5:H5"/>
    <mergeCell ref="B7:I7"/>
    <mergeCell ref="B40:I40"/>
    <mergeCell ref="B19:I19"/>
    <mergeCell ref="B16:C16"/>
    <mergeCell ref="D16:G16"/>
    <mergeCell ref="B46:I46"/>
    <mergeCell ref="B69:H69"/>
    <mergeCell ref="B70:H70"/>
    <mergeCell ref="B61:I61"/>
    <mergeCell ref="B24:I24"/>
    <mergeCell ref="B31:I31"/>
    <mergeCell ref="B35:I35"/>
  </mergeCells>
  <pageMargins left="0.25" right="0.25" top="0.75" bottom="0.75" header="0.3" footer="0.3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7"/>
  <sheetViews>
    <sheetView zoomScale="80" zoomScaleNormal="80" workbookViewId="0">
      <selection activeCell="K11" sqref="K11"/>
    </sheetView>
  </sheetViews>
  <sheetFormatPr baseColWidth="10" defaultRowHeight="15" x14ac:dyDescent="0.25"/>
  <cols>
    <col min="1" max="1" width="7.28515625" customWidth="1"/>
    <col min="2" max="2" width="5.28515625" customWidth="1"/>
    <col min="3" max="3" width="8" customWidth="1"/>
    <col min="4" max="4" width="19" customWidth="1"/>
    <col min="5" max="5" width="40.28515625" style="193" customWidth="1"/>
    <col min="6" max="6" width="11.5703125" style="18"/>
    <col min="7" max="7" width="19.85546875" customWidth="1"/>
  </cols>
  <sheetData>
    <row r="2" spans="2:8" ht="26.45" customHeight="1" x14ac:dyDescent="0.4">
      <c r="D2" s="194" t="s">
        <v>344</v>
      </c>
    </row>
    <row r="4" spans="2:8" ht="18.75" x14ac:dyDescent="0.3">
      <c r="B4" s="116" t="s">
        <v>277</v>
      </c>
      <c r="H4" s="47" t="s">
        <v>330</v>
      </c>
    </row>
    <row r="5" spans="2:8" ht="18.75" x14ac:dyDescent="0.3">
      <c r="B5" s="116" t="s">
        <v>292</v>
      </c>
      <c r="H5" s="47"/>
    </row>
    <row r="6" spans="2:8" ht="18.75" x14ac:dyDescent="0.3">
      <c r="C6" s="178" t="s">
        <v>109</v>
      </c>
      <c r="F6" s="18" t="s">
        <v>336</v>
      </c>
      <c r="H6" s="47" t="s">
        <v>331</v>
      </c>
    </row>
    <row r="7" spans="2:8" ht="7.9" customHeight="1" x14ac:dyDescent="0.3">
      <c r="H7" s="47"/>
    </row>
    <row r="8" spans="2:8" ht="24.6" customHeight="1" x14ac:dyDescent="0.3">
      <c r="D8" t="s">
        <v>85</v>
      </c>
      <c r="E8" s="193" t="s">
        <v>343</v>
      </c>
      <c r="F8" s="18" t="s">
        <v>382</v>
      </c>
      <c r="H8" s="47" t="s">
        <v>332</v>
      </c>
    </row>
    <row r="9" spans="2:8" ht="30.6" customHeight="1" x14ac:dyDescent="0.3">
      <c r="D9" t="s">
        <v>420</v>
      </c>
      <c r="E9" s="193" t="s">
        <v>421</v>
      </c>
      <c r="F9" s="18">
        <v>102</v>
      </c>
      <c r="H9" s="47" t="s">
        <v>333</v>
      </c>
    </row>
    <row r="10" spans="2:8" ht="31.15" customHeight="1" x14ac:dyDescent="0.3">
      <c r="D10" t="s">
        <v>276</v>
      </c>
      <c r="E10" s="193" t="s">
        <v>348</v>
      </c>
      <c r="F10" s="18">
        <v>86.5</v>
      </c>
      <c r="H10" s="47" t="s">
        <v>334</v>
      </c>
    </row>
    <row r="11" spans="2:8" ht="31.15" customHeight="1" x14ac:dyDescent="0.25">
      <c r="D11" t="s">
        <v>232</v>
      </c>
      <c r="E11" s="193" t="s">
        <v>349</v>
      </c>
      <c r="F11" s="18">
        <v>80</v>
      </c>
    </row>
    <row r="13" spans="2:8" ht="30" customHeight="1" x14ac:dyDescent="0.25">
      <c r="D13" t="s">
        <v>198</v>
      </c>
      <c r="E13" s="193" t="s">
        <v>345</v>
      </c>
      <c r="F13" s="18" t="s">
        <v>360</v>
      </c>
    </row>
    <row r="14" spans="2:8" ht="18" customHeight="1" x14ac:dyDescent="0.3">
      <c r="H14" s="47" t="s">
        <v>417</v>
      </c>
    </row>
    <row r="15" spans="2:8" x14ac:dyDescent="0.25">
      <c r="C15" s="178" t="s">
        <v>278</v>
      </c>
      <c r="F15" s="18" t="s">
        <v>350</v>
      </c>
      <c r="H15" t="s">
        <v>353</v>
      </c>
    </row>
    <row r="16" spans="2:8" x14ac:dyDescent="0.25">
      <c r="C16" s="178"/>
      <c r="F16" s="18" t="s">
        <v>383</v>
      </c>
    </row>
    <row r="17" spans="2:8" ht="35.450000000000003" customHeight="1" x14ac:dyDescent="0.25">
      <c r="D17" t="s">
        <v>279</v>
      </c>
      <c r="E17" s="193" t="s">
        <v>338</v>
      </c>
      <c r="H17" t="s">
        <v>354</v>
      </c>
    </row>
    <row r="18" spans="2:8" ht="21" customHeight="1" x14ac:dyDescent="0.25">
      <c r="D18" t="s">
        <v>280</v>
      </c>
      <c r="E18" s="193" t="s">
        <v>339</v>
      </c>
    </row>
    <row r="19" spans="2:8" ht="32.450000000000003" customHeight="1" x14ac:dyDescent="0.25">
      <c r="D19" t="s">
        <v>85</v>
      </c>
      <c r="E19" s="193" t="s">
        <v>340</v>
      </c>
      <c r="H19" t="s">
        <v>355</v>
      </c>
    </row>
    <row r="21" spans="2:8" ht="20.45" customHeight="1" x14ac:dyDescent="0.25">
      <c r="D21" t="s">
        <v>83</v>
      </c>
      <c r="E21" s="193" t="s">
        <v>341</v>
      </c>
    </row>
    <row r="22" spans="2:8" ht="19.899999999999999" customHeight="1" x14ac:dyDescent="0.25">
      <c r="D22" t="s">
        <v>196</v>
      </c>
      <c r="E22" s="193" t="s">
        <v>342</v>
      </c>
    </row>
    <row r="23" spans="2:8" ht="30" x14ac:dyDescent="0.25">
      <c r="D23" t="s">
        <v>170</v>
      </c>
      <c r="E23" s="193" t="s">
        <v>351</v>
      </c>
    </row>
    <row r="24" spans="2:8" ht="20.45" customHeight="1" x14ac:dyDescent="0.25">
      <c r="D24" t="s">
        <v>170</v>
      </c>
      <c r="E24" s="193" t="s">
        <v>337</v>
      </c>
    </row>
    <row r="26" spans="2:8" x14ac:dyDescent="0.25">
      <c r="C26" s="178" t="s">
        <v>281</v>
      </c>
    </row>
    <row r="27" spans="2:8" x14ac:dyDescent="0.25">
      <c r="C27" s="178"/>
    </row>
    <row r="28" spans="2:8" x14ac:dyDescent="0.25">
      <c r="D28" t="s">
        <v>282</v>
      </c>
      <c r="E28" s="193" t="s">
        <v>283</v>
      </c>
      <c r="F28" s="18" t="s">
        <v>335</v>
      </c>
    </row>
    <row r="29" spans="2:8" ht="30" x14ac:dyDescent="0.25">
      <c r="D29" t="s">
        <v>280</v>
      </c>
      <c r="E29" s="193" t="s">
        <v>352</v>
      </c>
    </row>
    <row r="30" spans="2:8" x14ac:dyDescent="0.25">
      <c r="D30" t="s">
        <v>384</v>
      </c>
      <c r="E30" s="193" t="s">
        <v>386</v>
      </c>
      <c r="F30" s="18" t="s">
        <v>385</v>
      </c>
    </row>
    <row r="32" spans="2:8" x14ac:dyDescent="0.25">
      <c r="B32" s="116" t="s">
        <v>150</v>
      </c>
    </row>
    <row r="33" spans="2:6" x14ac:dyDescent="0.25">
      <c r="C33" s="178" t="s">
        <v>284</v>
      </c>
    </row>
    <row r="34" spans="2:6" x14ac:dyDescent="0.25">
      <c r="D34" t="s">
        <v>285</v>
      </c>
      <c r="F34" s="18">
        <v>71</v>
      </c>
    </row>
    <row r="36" spans="2:6" x14ac:dyDescent="0.25">
      <c r="C36" s="178" t="s">
        <v>154</v>
      </c>
    </row>
    <row r="37" spans="2:6" x14ac:dyDescent="0.25">
      <c r="D37" t="s">
        <v>285</v>
      </c>
      <c r="F37" s="18">
        <v>60</v>
      </c>
    </row>
    <row r="38" spans="2:6" x14ac:dyDescent="0.25">
      <c r="D38" t="s">
        <v>211</v>
      </c>
      <c r="E38" s="193" t="s">
        <v>361</v>
      </c>
      <c r="F38" s="18" t="s">
        <v>362</v>
      </c>
    </row>
    <row r="39" spans="2:6" x14ac:dyDescent="0.25">
      <c r="D39" t="s">
        <v>286</v>
      </c>
      <c r="E39" s="193" t="s">
        <v>361</v>
      </c>
      <c r="F39" s="18" t="s">
        <v>387</v>
      </c>
    </row>
    <row r="41" spans="2:6" x14ac:dyDescent="0.25">
      <c r="B41" s="116" t="s">
        <v>287</v>
      </c>
    </row>
    <row r="42" spans="2:6" ht="32.450000000000003" customHeight="1" x14ac:dyDescent="0.25">
      <c r="C42" t="s">
        <v>291</v>
      </c>
      <c r="D42" t="s">
        <v>288</v>
      </c>
      <c r="E42" s="193" t="s">
        <v>301</v>
      </c>
      <c r="F42" s="18">
        <v>105</v>
      </c>
    </row>
    <row r="44" spans="2:6" x14ac:dyDescent="0.25">
      <c r="C44" t="s">
        <v>289</v>
      </c>
      <c r="D44" t="s">
        <v>230</v>
      </c>
      <c r="E44" s="193" t="s">
        <v>361</v>
      </c>
      <c r="F44" s="18" t="s">
        <v>363</v>
      </c>
    </row>
    <row r="45" spans="2:6" x14ac:dyDescent="0.25">
      <c r="D45" t="s">
        <v>290</v>
      </c>
      <c r="E45" s="193" t="s">
        <v>361</v>
      </c>
      <c r="F45" s="18" t="s">
        <v>364</v>
      </c>
    </row>
    <row r="46" spans="2:6" x14ac:dyDescent="0.25">
      <c r="D46" t="s">
        <v>181</v>
      </c>
      <c r="F46" s="18">
        <v>27.5</v>
      </c>
    </row>
    <row r="47" spans="2:6" x14ac:dyDescent="0.25">
      <c r="D47" t="s">
        <v>225</v>
      </c>
      <c r="E47" s="193" t="s">
        <v>365</v>
      </c>
      <c r="F47" s="18" t="s">
        <v>363</v>
      </c>
    </row>
    <row r="51" spans="2:6" x14ac:dyDescent="0.25">
      <c r="B51" s="116" t="s">
        <v>390</v>
      </c>
    </row>
    <row r="52" spans="2:6" x14ac:dyDescent="0.25">
      <c r="B52" t="s">
        <v>391</v>
      </c>
    </row>
    <row r="53" spans="2:6" x14ac:dyDescent="0.25">
      <c r="D53" t="s">
        <v>196</v>
      </c>
      <c r="E53" s="193" t="s">
        <v>392</v>
      </c>
      <c r="F53" s="18">
        <v>120</v>
      </c>
    </row>
    <row r="56" spans="2:6" x14ac:dyDescent="0.25">
      <c r="B56" s="116" t="s">
        <v>108</v>
      </c>
    </row>
    <row r="57" spans="2:6" x14ac:dyDescent="0.25">
      <c r="D57" t="s">
        <v>393</v>
      </c>
      <c r="F57" s="18" t="s">
        <v>394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8"/>
  <sheetViews>
    <sheetView zoomScale="70" zoomScaleNormal="70" workbookViewId="0">
      <pane ySplit="5" topLeftCell="A6" activePane="bottomLeft" state="frozen"/>
      <selection pane="bottomLeft" activeCell="B2" sqref="B2"/>
    </sheetView>
  </sheetViews>
  <sheetFormatPr baseColWidth="10" defaultRowHeight="15" x14ac:dyDescent="0.25"/>
  <cols>
    <col min="1" max="1" width="3.42578125" customWidth="1"/>
    <col min="2" max="2" width="39.28515625" customWidth="1"/>
    <col min="3" max="3" width="16.28515625" customWidth="1"/>
    <col min="4" max="4" width="23.5703125" customWidth="1"/>
    <col min="5" max="5" width="10.85546875" style="115" customWidth="1"/>
    <col min="6" max="6" width="8.7109375" style="115" customWidth="1"/>
    <col min="7" max="7" width="15.140625" style="164" customWidth="1"/>
    <col min="8" max="8" width="19.42578125" style="115" customWidth="1"/>
    <col min="9" max="9" width="23.28515625" style="115" customWidth="1"/>
    <col min="10" max="10" width="10.140625" style="115" customWidth="1"/>
    <col min="11" max="11" width="4.7109375" style="115" customWidth="1"/>
    <col min="12" max="12" width="10.5703125" style="115" customWidth="1"/>
    <col min="13" max="13" width="7.140625" style="115" customWidth="1"/>
    <col min="14" max="14" width="8.7109375" style="115" customWidth="1"/>
    <col min="15" max="15" width="26.42578125" style="115" customWidth="1"/>
  </cols>
  <sheetData>
    <row r="2" spans="1:15" x14ac:dyDescent="0.25">
      <c r="B2" s="114">
        <v>2024</v>
      </c>
    </row>
    <row r="3" spans="1:15" x14ac:dyDescent="0.25">
      <c r="B3" s="116" t="s">
        <v>163</v>
      </c>
      <c r="L3" s="180" t="s">
        <v>241</v>
      </c>
    </row>
    <row r="4" spans="1:15" x14ac:dyDescent="0.25">
      <c r="B4" s="116"/>
      <c r="G4" s="165" t="s">
        <v>164</v>
      </c>
      <c r="I4" s="145"/>
      <c r="J4" s="145" t="s">
        <v>240</v>
      </c>
      <c r="L4" s="180" t="s">
        <v>165</v>
      </c>
    </row>
    <row r="5" spans="1:15" ht="45" x14ac:dyDescent="0.25">
      <c r="A5" s="116"/>
      <c r="B5" s="160"/>
      <c r="C5" s="160" t="s">
        <v>166</v>
      </c>
      <c r="D5" s="160" t="s">
        <v>167</v>
      </c>
      <c r="E5" s="161" t="s">
        <v>293</v>
      </c>
      <c r="F5" s="161"/>
      <c r="G5" s="166" t="s">
        <v>395</v>
      </c>
      <c r="H5" s="184" t="s">
        <v>239</v>
      </c>
      <c r="I5" s="161"/>
      <c r="J5" s="162" t="s">
        <v>244</v>
      </c>
      <c r="K5" s="161"/>
      <c r="L5" s="181" t="s">
        <v>242</v>
      </c>
      <c r="M5" s="163" t="s">
        <v>168</v>
      </c>
      <c r="N5" s="121"/>
      <c r="O5" s="121" t="s">
        <v>274</v>
      </c>
    </row>
    <row r="6" spans="1:15" x14ac:dyDescent="0.25">
      <c r="B6" s="116" t="s">
        <v>169</v>
      </c>
      <c r="G6" s="167"/>
      <c r="H6" s="145"/>
      <c r="I6" s="145"/>
      <c r="J6" s="145"/>
      <c r="L6" s="182"/>
    </row>
    <row r="7" spans="1:15" x14ac:dyDescent="0.25">
      <c r="B7" s="18" t="s">
        <v>170</v>
      </c>
      <c r="C7" t="s">
        <v>171</v>
      </c>
      <c r="D7" t="s">
        <v>246</v>
      </c>
      <c r="E7" s="115">
        <v>40000</v>
      </c>
      <c r="G7" s="167">
        <v>12000</v>
      </c>
      <c r="H7" s="145"/>
      <c r="I7" s="145" t="s">
        <v>243</v>
      </c>
      <c r="J7" s="145"/>
      <c r="L7" s="182"/>
    </row>
    <row r="8" spans="1:15" x14ac:dyDescent="0.25">
      <c r="B8" s="18" t="s">
        <v>172</v>
      </c>
      <c r="C8" t="s">
        <v>171</v>
      </c>
      <c r="D8" t="s">
        <v>173</v>
      </c>
      <c r="E8" s="115">
        <v>5000</v>
      </c>
      <c r="G8" s="167">
        <v>1000</v>
      </c>
      <c r="H8" s="145"/>
      <c r="I8" s="145"/>
      <c r="J8" s="145"/>
      <c r="L8" s="182"/>
    </row>
    <row r="9" spans="1:15" x14ac:dyDescent="0.25">
      <c r="B9" s="18"/>
      <c r="G9" s="167"/>
      <c r="H9" s="145"/>
      <c r="I9" s="145"/>
      <c r="J9" s="145"/>
      <c r="L9" s="182"/>
    </row>
    <row r="10" spans="1:15" x14ac:dyDescent="0.25">
      <c r="B10" s="18" t="s">
        <v>174</v>
      </c>
      <c r="C10" t="s">
        <v>171</v>
      </c>
      <c r="D10" t="s">
        <v>175</v>
      </c>
      <c r="E10" s="115">
        <v>18000</v>
      </c>
      <c r="G10" s="167">
        <v>4500</v>
      </c>
      <c r="H10" s="145" t="s">
        <v>399</v>
      </c>
      <c r="I10" s="145" t="s">
        <v>245</v>
      </c>
      <c r="J10" s="145">
        <v>120</v>
      </c>
      <c r="L10" s="182"/>
    </row>
    <row r="11" spans="1:15" x14ac:dyDescent="0.25">
      <c r="G11" s="167"/>
      <c r="L11" s="182"/>
    </row>
    <row r="12" spans="1:15" x14ac:dyDescent="0.25">
      <c r="B12" s="18" t="s">
        <v>176</v>
      </c>
      <c r="C12" t="s">
        <v>171</v>
      </c>
      <c r="D12" t="s">
        <v>175</v>
      </c>
      <c r="E12" s="115">
        <v>10000</v>
      </c>
      <c r="G12" s="167"/>
      <c r="H12" s="145"/>
      <c r="I12" s="145"/>
      <c r="J12" s="145"/>
      <c r="L12" s="182"/>
    </row>
    <row r="13" spans="1:15" x14ac:dyDescent="0.25">
      <c r="B13" s="18"/>
      <c r="G13" s="167"/>
      <c r="H13" s="145"/>
      <c r="I13" s="145"/>
      <c r="J13" s="145"/>
      <c r="L13" s="182"/>
    </row>
    <row r="14" spans="1:15" x14ac:dyDescent="0.25">
      <c r="B14" s="18" t="s">
        <v>177</v>
      </c>
      <c r="C14" t="s">
        <v>171</v>
      </c>
      <c r="D14" t="s">
        <v>178</v>
      </c>
      <c r="E14" s="115">
        <v>8000</v>
      </c>
      <c r="G14" s="167"/>
      <c r="H14" s="145" t="s">
        <v>396</v>
      </c>
      <c r="I14" s="145" t="s">
        <v>397</v>
      </c>
      <c r="J14" s="145">
        <v>88</v>
      </c>
      <c r="L14" s="182"/>
    </row>
    <row r="15" spans="1:15" x14ac:dyDescent="0.25">
      <c r="G15" s="167"/>
      <c r="L15" s="182"/>
    </row>
    <row r="16" spans="1:15" x14ac:dyDescent="0.25">
      <c r="B16" s="117" t="s">
        <v>253</v>
      </c>
      <c r="C16" t="s">
        <v>179</v>
      </c>
      <c r="D16" t="s">
        <v>178</v>
      </c>
      <c r="E16" s="115">
        <v>20000</v>
      </c>
      <c r="F16" s="118"/>
      <c r="G16" s="168">
        <v>1500</v>
      </c>
      <c r="H16" s="146" t="s">
        <v>398</v>
      </c>
      <c r="I16" s="146" t="s">
        <v>251</v>
      </c>
      <c r="J16" s="146" t="s">
        <v>382</v>
      </c>
      <c r="L16" s="182"/>
    </row>
    <row r="17" spans="1:15" x14ac:dyDescent="0.25">
      <c r="B17" s="117" t="s">
        <v>252</v>
      </c>
      <c r="C17" t="s">
        <v>179</v>
      </c>
      <c r="D17" t="s">
        <v>178</v>
      </c>
      <c r="F17" s="118"/>
      <c r="G17" s="168"/>
      <c r="H17" s="146"/>
      <c r="I17" s="146" t="s">
        <v>251</v>
      </c>
      <c r="J17" s="146"/>
      <c r="L17" s="182"/>
    </row>
    <row r="18" spans="1:15" x14ac:dyDescent="0.25">
      <c r="B18" s="117"/>
      <c r="F18" s="118"/>
      <c r="G18" s="168"/>
      <c r="H18" s="146"/>
      <c r="I18" s="146"/>
      <c r="J18" s="146"/>
      <c r="L18" s="182"/>
    </row>
    <row r="19" spans="1:15" x14ac:dyDescent="0.25">
      <c r="A19" s="60"/>
      <c r="B19" s="117" t="s">
        <v>184</v>
      </c>
      <c r="C19" s="60" t="s">
        <v>185</v>
      </c>
      <c r="D19" s="60" t="s">
        <v>173</v>
      </c>
      <c r="E19" s="153"/>
      <c r="F19" s="153"/>
      <c r="G19" s="168"/>
      <c r="H19" s="146"/>
      <c r="I19" s="146"/>
      <c r="J19" s="146"/>
      <c r="K19" s="153"/>
      <c r="L19" s="183"/>
      <c r="M19" s="153"/>
      <c r="N19" s="153"/>
      <c r="O19" s="153"/>
    </row>
    <row r="20" spans="1:15" x14ac:dyDescent="0.25">
      <c r="A20" s="60"/>
      <c r="B20" s="117"/>
      <c r="C20" s="60"/>
      <c r="D20" s="60"/>
      <c r="E20" s="153"/>
      <c r="F20" s="153"/>
      <c r="G20" s="168"/>
      <c r="H20" s="146"/>
      <c r="I20" s="146"/>
      <c r="J20" s="146"/>
      <c r="K20" s="153"/>
      <c r="L20" s="183"/>
      <c r="M20" s="153"/>
      <c r="N20" s="153"/>
      <c r="O20" s="153"/>
    </row>
    <row r="21" spans="1:15" x14ac:dyDescent="0.25">
      <c r="B21" s="18" t="s">
        <v>410</v>
      </c>
      <c r="C21" s="60" t="s">
        <v>185</v>
      </c>
      <c r="D21" s="60" t="s">
        <v>173</v>
      </c>
      <c r="G21" s="167">
        <v>1500</v>
      </c>
      <c r="H21" s="145" t="s">
        <v>418</v>
      </c>
      <c r="I21" s="145" t="s">
        <v>419</v>
      </c>
      <c r="J21" s="145">
        <v>96</v>
      </c>
      <c r="L21" s="182"/>
    </row>
    <row r="22" spans="1:15" x14ac:dyDescent="0.25">
      <c r="G22" s="167"/>
      <c r="L22" s="182"/>
    </row>
    <row r="23" spans="1:15" x14ac:dyDescent="0.25">
      <c r="B23" s="114" t="s">
        <v>254</v>
      </c>
      <c r="G23" s="167"/>
      <c r="H23" s="145"/>
      <c r="I23" s="145"/>
      <c r="J23" s="145"/>
      <c r="L23" s="182"/>
    </row>
    <row r="24" spans="1:15" x14ac:dyDescent="0.25">
      <c r="B24" s="18" t="s">
        <v>190</v>
      </c>
      <c r="C24" t="s">
        <v>171</v>
      </c>
      <c r="D24" t="s">
        <v>173</v>
      </c>
      <c r="E24" s="179">
        <v>15000</v>
      </c>
      <c r="G24" s="167">
        <v>2000</v>
      </c>
      <c r="H24" s="145" t="s">
        <v>248</v>
      </c>
      <c r="I24" s="145" t="s">
        <v>275</v>
      </c>
      <c r="J24" s="156">
        <v>86.5</v>
      </c>
      <c r="L24" s="182"/>
      <c r="O24" s="115" t="s">
        <v>409</v>
      </c>
    </row>
    <row r="25" spans="1:15" x14ac:dyDescent="0.25">
      <c r="B25" s="18"/>
      <c r="G25" s="167"/>
      <c r="H25" s="145"/>
      <c r="I25" s="145"/>
      <c r="J25" s="145"/>
      <c r="L25" s="182"/>
    </row>
    <row r="26" spans="1:15" x14ac:dyDescent="0.25">
      <c r="A26" s="60"/>
      <c r="B26" s="117" t="s">
        <v>186</v>
      </c>
      <c r="C26" s="60" t="s">
        <v>185</v>
      </c>
      <c r="D26" s="60" t="s">
        <v>173</v>
      </c>
      <c r="E26" s="154"/>
      <c r="F26" s="153"/>
      <c r="G26" s="168"/>
      <c r="H26" s="146"/>
      <c r="I26" s="146"/>
      <c r="J26" s="146"/>
      <c r="K26" s="153"/>
      <c r="L26" s="183"/>
      <c r="M26" s="153"/>
      <c r="N26" s="153"/>
      <c r="O26" s="153"/>
    </row>
    <row r="27" spans="1:15" x14ac:dyDescent="0.25">
      <c r="B27" s="18"/>
      <c r="G27" s="167"/>
      <c r="H27" s="145"/>
      <c r="I27" s="145"/>
      <c r="J27" s="145"/>
      <c r="L27" s="182"/>
    </row>
    <row r="28" spans="1:15" x14ac:dyDescent="0.25">
      <c r="B28" s="18" t="s">
        <v>180</v>
      </c>
      <c r="C28" t="s">
        <v>171</v>
      </c>
      <c r="D28" t="s">
        <v>178</v>
      </c>
      <c r="E28" s="115">
        <v>24000</v>
      </c>
      <c r="G28" s="167">
        <v>2000</v>
      </c>
      <c r="H28" s="145" t="s">
        <v>408</v>
      </c>
      <c r="I28" s="145" t="s">
        <v>397</v>
      </c>
      <c r="J28" s="145">
        <v>83</v>
      </c>
      <c r="L28" s="182"/>
    </row>
    <row r="29" spans="1:15" x14ac:dyDescent="0.25">
      <c r="B29" s="18" t="s">
        <v>180</v>
      </c>
      <c r="C29" t="s">
        <v>171</v>
      </c>
      <c r="D29" t="s">
        <v>178</v>
      </c>
      <c r="G29" s="167">
        <v>2000</v>
      </c>
      <c r="H29" s="145" t="s">
        <v>396</v>
      </c>
      <c r="I29" s="145" t="s">
        <v>255</v>
      </c>
      <c r="J29" s="145">
        <v>95</v>
      </c>
      <c r="L29" s="182"/>
    </row>
    <row r="30" spans="1:15" x14ac:dyDescent="0.25">
      <c r="G30" s="167"/>
      <c r="L30" s="182"/>
    </row>
    <row r="31" spans="1:15" x14ac:dyDescent="0.25">
      <c r="B31" s="18"/>
      <c r="G31" s="167"/>
      <c r="H31" s="145"/>
      <c r="I31" s="145"/>
      <c r="J31" s="145"/>
      <c r="L31" s="182"/>
    </row>
    <row r="32" spans="1:15" x14ac:dyDescent="0.25">
      <c r="B32" s="127"/>
      <c r="C32" s="120"/>
      <c r="D32" s="120"/>
      <c r="E32" s="121"/>
      <c r="F32" s="121"/>
      <c r="G32" s="169"/>
      <c r="H32" s="121"/>
      <c r="I32" s="121"/>
      <c r="J32" s="121"/>
      <c r="K32" s="121"/>
      <c r="L32" s="184"/>
      <c r="M32" s="121"/>
      <c r="N32" s="121"/>
      <c r="O32" s="121"/>
    </row>
    <row r="33" spans="1:15" x14ac:dyDescent="0.25">
      <c r="B33" s="114" t="s">
        <v>249</v>
      </c>
      <c r="G33" s="167"/>
      <c r="H33" s="145"/>
      <c r="I33" s="145"/>
      <c r="J33" s="145"/>
      <c r="L33" s="182"/>
    </row>
    <row r="34" spans="1:15" x14ac:dyDescent="0.25">
      <c r="B34" s="18" t="s">
        <v>181</v>
      </c>
      <c r="C34" t="s">
        <v>179</v>
      </c>
      <c r="D34" t="s">
        <v>178</v>
      </c>
      <c r="E34" s="115">
        <v>15000</v>
      </c>
      <c r="G34" s="167">
        <v>4000</v>
      </c>
      <c r="H34" s="145" t="s">
        <v>400</v>
      </c>
      <c r="I34" s="145" t="s">
        <v>366</v>
      </c>
      <c r="J34" s="145">
        <v>102</v>
      </c>
      <c r="L34" s="182"/>
      <c r="O34" s="115" t="s">
        <v>401</v>
      </c>
    </row>
    <row r="35" spans="1:15" x14ac:dyDescent="0.25">
      <c r="B35" s="18"/>
      <c r="G35" s="167"/>
      <c r="H35" s="145"/>
      <c r="I35" s="145"/>
      <c r="J35" s="145"/>
      <c r="L35" s="182"/>
    </row>
    <row r="36" spans="1:15" x14ac:dyDescent="0.25">
      <c r="B36" s="18" t="s">
        <v>182</v>
      </c>
      <c r="C36" t="s">
        <v>183</v>
      </c>
      <c r="E36" s="179">
        <v>8000</v>
      </c>
      <c r="G36" s="167">
        <v>2000</v>
      </c>
      <c r="H36" s="145" t="s">
        <v>367</v>
      </c>
      <c r="I36" s="145" t="s">
        <v>247</v>
      </c>
      <c r="J36" s="145">
        <v>80</v>
      </c>
      <c r="L36" s="182"/>
    </row>
    <row r="37" spans="1:15" x14ac:dyDescent="0.25">
      <c r="B37" s="18"/>
      <c r="E37" s="119"/>
      <c r="G37" s="167"/>
      <c r="H37" s="145"/>
      <c r="I37" s="145"/>
      <c r="J37" s="145"/>
      <c r="L37" s="182"/>
    </row>
    <row r="38" spans="1:15" x14ac:dyDescent="0.25">
      <c r="B38" s="18" t="s">
        <v>189</v>
      </c>
      <c r="C38" t="s">
        <v>185</v>
      </c>
      <c r="D38" t="s">
        <v>173</v>
      </c>
      <c r="E38" s="115">
        <v>4000</v>
      </c>
      <c r="G38" s="167">
        <v>2000</v>
      </c>
      <c r="H38" s="145"/>
      <c r="I38" s="145"/>
      <c r="J38" s="145"/>
      <c r="L38" s="182"/>
    </row>
    <row r="39" spans="1:15" x14ac:dyDescent="0.25">
      <c r="A39" s="60"/>
      <c r="B39" s="157"/>
      <c r="C39" s="158"/>
      <c r="D39" s="158"/>
      <c r="E39" s="159"/>
      <c r="F39" s="159"/>
      <c r="G39" s="170"/>
      <c r="H39" s="159"/>
      <c r="I39" s="159"/>
      <c r="J39" s="159"/>
      <c r="K39" s="159"/>
      <c r="L39" s="185"/>
      <c r="M39" s="159"/>
      <c r="N39" s="159"/>
      <c r="O39" s="159"/>
    </row>
    <row r="40" spans="1:15" x14ac:dyDescent="0.25">
      <c r="B40" s="116" t="s">
        <v>250</v>
      </c>
      <c r="G40" s="167"/>
      <c r="L40" s="182"/>
    </row>
    <row r="41" spans="1:15" x14ac:dyDescent="0.25">
      <c r="B41" s="18" t="s">
        <v>187</v>
      </c>
      <c r="C41" t="s">
        <v>171</v>
      </c>
      <c r="D41" t="s">
        <v>188</v>
      </c>
      <c r="E41" s="115">
        <v>6000</v>
      </c>
      <c r="G41" s="167"/>
      <c r="H41" s="145" t="s">
        <v>369</v>
      </c>
      <c r="I41" s="145"/>
      <c r="J41" s="145"/>
      <c r="L41" s="182"/>
      <c r="O41"/>
    </row>
    <row r="42" spans="1:15" x14ac:dyDescent="0.25">
      <c r="G42" s="167"/>
      <c r="H42" s="145"/>
      <c r="I42" s="145"/>
      <c r="J42" s="145"/>
      <c r="L42" s="182"/>
    </row>
    <row r="43" spans="1:15" x14ac:dyDescent="0.25">
      <c r="B43" s="18" t="s">
        <v>368</v>
      </c>
      <c r="C43" t="s">
        <v>179</v>
      </c>
      <c r="D43" t="s">
        <v>188</v>
      </c>
      <c r="E43" s="115">
        <v>15000</v>
      </c>
      <c r="G43" s="167"/>
      <c r="H43" s="145" t="s">
        <v>261</v>
      </c>
      <c r="I43" s="145"/>
      <c r="J43" s="145"/>
      <c r="L43" s="182"/>
      <c r="O43" s="115" t="s">
        <v>298</v>
      </c>
    </row>
    <row r="44" spans="1:15" x14ac:dyDescent="0.25">
      <c r="G44" s="167"/>
      <c r="L44" s="182"/>
    </row>
    <row r="45" spans="1:15" x14ac:dyDescent="0.25">
      <c r="B45" s="18" t="s">
        <v>219</v>
      </c>
      <c r="C45" t="s">
        <v>272</v>
      </c>
      <c r="D45" t="s">
        <v>299</v>
      </c>
      <c r="G45" s="167"/>
      <c r="H45" s="145"/>
      <c r="I45" s="145"/>
      <c r="J45" s="145"/>
      <c r="L45" s="182"/>
      <c r="O45" s="115" t="s">
        <v>300</v>
      </c>
    </row>
    <row r="46" spans="1:15" x14ac:dyDescent="0.25">
      <c r="B46" s="120"/>
      <c r="C46" s="120"/>
      <c r="D46" s="120"/>
      <c r="E46" s="121"/>
      <c r="F46" s="121"/>
      <c r="G46" s="169"/>
      <c r="H46" s="121"/>
      <c r="I46" s="121"/>
      <c r="J46" s="121"/>
      <c r="K46" s="121"/>
      <c r="L46" s="184"/>
      <c r="M46" s="121"/>
      <c r="N46" s="121"/>
      <c r="O46" s="121"/>
    </row>
    <row r="47" spans="1:15" x14ac:dyDescent="0.25">
      <c r="A47" s="116"/>
      <c r="B47" s="122" t="s">
        <v>191</v>
      </c>
      <c r="C47" s="123"/>
      <c r="D47" s="123"/>
      <c r="E47" s="124">
        <f>SUM(E7:E46)</f>
        <v>188000</v>
      </c>
      <c r="F47" s="124"/>
      <c r="G47" s="171">
        <f>SUM(G7:G46)</f>
        <v>34500</v>
      </c>
      <c r="H47" s="147"/>
      <c r="I47" s="147"/>
      <c r="J47" s="147"/>
      <c r="K47" s="124"/>
      <c r="L47" s="186"/>
      <c r="M47" s="124"/>
      <c r="N47" s="124"/>
      <c r="O47" s="124"/>
    </row>
    <row r="48" spans="1:15" x14ac:dyDescent="0.25">
      <c r="B48" s="18"/>
      <c r="G48" s="167"/>
      <c r="H48" s="145"/>
      <c r="I48" s="145"/>
      <c r="J48" s="145"/>
      <c r="L48" s="182"/>
    </row>
    <row r="49" spans="2:15" x14ac:dyDescent="0.25">
      <c r="B49" s="125" t="s">
        <v>192</v>
      </c>
      <c r="G49" s="167"/>
      <c r="H49" s="145"/>
      <c r="I49" s="145"/>
      <c r="J49" s="145"/>
      <c r="L49" s="182"/>
    </row>
    <row r="50" spans="2:15" x14ac:dyDescent="0.25">
      <c r="B50" s="125" t="s">
        <v>270</v>
      </c>
      <c r="G50" s="167"/>
      <c r="H50" s="145"/>
      <c r="I50" s="145"/>
      <c r="J50" s="145"/>
      <c r="L50" s="182"/>
    </row>
    <row r="51" spans="2:15" x14ac:dyDescent="0.25">
      <c r="B51" s="18" t="s">
        <v>237</v>
      </c>
      <c r="C51" t="s">
        <v>185</v>
      </c>
      <c r="D51" t="s">
        <v>173</v>
      </c>
      <c r="G51" s="167">
        <v>500</v>
      </c>
      <c r="H51" s="145"/>
      <c r="I51" s="145"/>
      <c r="J51" s="145"/>
      <c r="L51" s="182"/>
      <c r="O51" s="155"/>
    </row>
    <row r="52" spans="2:15" x14ac:dyDescent="0.25">
      <c r="B52" s="18" t="s">
        <v>266</v>
      </c>
      <c r="C52" t="s">
        <v>185</v>
      </c>
      <c r="D52" t="s">
        <v>173</v>
      </c>
      <c r="G52" s="167" t="s">
        <v>267</v>
      </c>
      <c r="H52" s="115" t="s">
        <v>77</v>
      </c>
      <c r="J52" s="115" t="s">
        <v>268</v>
      </c>
      <c r="L52" s="182"/>
    </row>
    <row r="53" spans="2:15" x14ac:dyDescent="0.25">
      <c r="B53" s="18" t="s">
        <v>269</v>
      </c>
      <c r="C53" t="s">
        <v>185</v>
      </c>
      <c r="D53" t="s">
        <v>173</v>
      </c>
      <c r="G53" s="167" t="s">
        <v>267</v>
      </c>
      <c r="H53" s="115" t="s">
        <v>77</v>
      </c>
      <c r="J53" s="115" t="s">
        <v>256</v>
      </c>
      <c r="L53" s="182"/>
    </row>
    <row r="54" spans="2:15" x14ac:dyDescent="0.25">
      <c r="B54" s="18" t="s">
        <v>194</v>
      </c>
      <c r="C54" t="s">
        <v>185</v>
      </c>
      <c r="D54" t="s">
        <v>173</v>
      </c>
      <c r="G54" s="167">
        <v>500</v>
      </c>
      <c r="H54" s="145" t="s">
        <v>77</v>
      </c>
      <c r="I54" s="145"/>
      <c r="J54" s="145" t="s">
        <v>256</v>
      </c>
      <c r="L54" s="182"/>
    </row>
    <row r="55" spans="2:15" x14ac:dyDescent="0.25">
      <c r="B55" s="18" t="s">
        <v>294</v>
      </c>
      <c r="C55" t="s">
        <v>193</v>
      </c>
      <c r="D55" t="s">
        <v>195</v>
      </c>
      <c r="G55" s="167">
        <v>1500</v>
      </c>
      <c r="H55" s="145"/>
      <c r="I55" s="145" t="s">
        <v>296</v>
      </c>
      <c r="J55" s="145">
        <v>105</v>
      </c>
      <c r="L55" s="182"/>
    </row>
    <row r="56" spans="2:15" x14ac:dyDescent="0.25">
      <c r="B56" s="18" t="s">
        <v>295</v>
      </c>
      <c r="C56" t="s">
        <v>193</v>
      </c>
      <c r="D56" t="s">
        <v>195</v>
      </c>
      <c r="G56" s="167"/>
      <c r="H56" s="145"/>
      <c r="I56" s="145" t="s">
        <v>297</v>
      </c>
      <c r="J56" s="145">
        <v>94</v>
      </c>
      <c r="L56" s="182"/>
    </row>
    <row r="57" spans="2:15" x14ac:dyDescent="0.25">
      <c r="B57" s="18" t="s">
        <v>114</v>
      </c>
      <c r="C57" t="s">
        <v>193</v>
      </c>
      <c r="D57" t="s">
        <v>273</v>
      </c>
      <c r="G57" s="167"/>
      <c r="H57" s="145" t="s">
        <v>402</v>
      </c>
      <c r="I57" s="145"/>
      <c r="J57" s="145">
        <v>120</v>
      </c>
      <c r="L57" s="182"/>
    </row>
    <row r="58" spans="2:15" x14ac:dyDescent="0.25">
      <c r="G58" s="167"/>
      <c r="L58" s="182"/>
    </row>
    <row r="59" spans="2:15" x14ac:dyDescent="0.25">
      <c r="B59" s="125" t="s">
        <v>271</v>
      </c>
      <c r="G59" s="167"/>
      <c r="H59" s="145"/>
      <c r="I59" s="145"/>
      <c r="J59" s="145"/>
      <c r="L59" s="182"/>
    </row>
    <row r="60" spans="2:15" x14ac:dyDescent="0.25">
      <c r="B60" s="18" t="s">
        <v>238</v>
      </c>
      <c r="C60" t="s">
        <v>193</v>
      </c>
      <c r="D60" t="s">
        <v>195</v>
      </c>
      <c r="G60" s="167"/>
      <c r="H60" s="145" t="s">
        <v>403</v>
      </c>
      <c r="I60" s="145"/>
      <c r="J60" s="145">
        <v>78</v>
      </c>
      <c r="L60" s="182"/>
    </row>
    <row r="61" spans="2:15" x14ac:dyDescent="0.25">
      <c r="B61" s="126" t="s">
        <v>265</v>
      </c>
      <c r="C61" t="s">
        <v>193</v>
      </c>
      <c r="D61" t="s">
        <v>173</v>
      </c>
      <c r="E61" s="115">
        <v>13000</v>
      </c>
      <c r="G61" s="167">
        <v>13000</v>
      </c>
      <c r="H61" s="145" t="s">
        <v>405</v>
      </c>
      <c r="I61" s="145" t="s">
        <v>255</v>
      </c>
      <c r="J61" s="145">
        <v>75</v>
      </c>
      <c r="L61" s="182"/>
    </row>
    <row r="62" spans="2:15" x14ac:dyDescent="0.25">
      <c r="B62" s="18" t="s">
        <v>85</v>
      </c>
      <c r="C62" t="s">
        <v>272</v>
      </c>
      <c r="D62" t="s">
        <v>273</v>
      </c>
      <c r="G62" s="167"/>
      <c r="H62" s="145" t="s">
        <v>404</v>
      </c>
      <c r="I62" s="145" t="s">
        <v>255</v>
      </c>
      <c r="J62" s="145">
        <v>75</v>
      </c>
      <c r="L62" s="182"/>
    </row>
    <row r="63" spans="2:15" x14ac:dyDescent="0.25">
      <c r="B63" s="18"/>
      <c r="G63" s="167"/>
      <c r="H63" s="145"/>
      <c r="I63" s="145"/>
      <c r="J63" s="145"/>
      <c r="L63" s="182"/>
    </row>
    <row r="64" spans="2:15" x14ac:dyDescent="0.25">
      <c r="B64" s="127"/>
      <c r="C64" s="120"/>
      <c r="D64" s="120"/>
      <c r="E64" s="121"/>
      <c r="F64" s="121"/>
      <c r="G64" s="169"/>
      <c r="H64" s="121"/>
      <c r="I64" s="121"/>
      <c r="J64" s="121"/>
      <c r="K64" s="121"/>
      <c r="L64" s="184"/>
      <c r="M64" s="121"/>
      <c r="N64" s="121"/>
      <c r="O64" s="121"/>
    </row>
    <row r="65" spans="1:15" x14ac:dyDescent="0.25">
      <c r="A65" s="116"/>
      <c r="B65" s="128" t="s">
        <v>197</v>
      </c>
      <c r="C65" s="129"/>
      <c r="D65" s="129"/>
      <c r="E65" s="130"/>
      <c r="F65" s="130"/>
      <c r="G65" s="172">
        <f>SUM(G51:G64)</f>
        <v>15500</v>
      </c>
      <c r="H65" s="148"/>
      <c r="I65" s="148"/>
      <c r="J65" s="148"/>
      <c r="K65" s="130"/>
      <c r="L65" s="187"/>
      <c r="M65" s="130"/>
      <c r="N65" s="130"/>
      <c r="O65" s="130"/>
    </row>
    <row r="66" spans="1:15" x14ac:dyDescent="0.25">
      <c r="G66" s="167"/>
      <c r="H66" s="145"/>
      <c r="I66" s="145"/>
      <c r="J66" s="145"/>
      <c r="L66" s="182"/>
    </row>
    <row r="67" spans="1:15" x14ac:dyDescent="0.25">
      <c r="B67" s="114" t="s">
        <v>198</v>
      </c>
      <c r="G67" s="167"/>
      <c r="H67" s="145"/>
      <c r="I67" s="145"/>
      <c r="J67" s="145"/>
      <c r="L67" s="182"/>
    </row>
    <row r="68" spans="1:15" x14ac:dyDescent="0.25">
      <c r="B68" s="18" t="s">
        <v>199</v>
      </c>
      <c r="C68" t="s">
        <v>185</v>
      </c>
      <c r="D68" t="s">
        <v>200</v>
      </c>
      <c r="G68" s="167" t="s">
        <v>370</v>
      </c>
      <c r="H68" s="145"/>
      <c r="I68" s="145" t="s">
        <v>375</v>
      </c>
      <c r="J68" s="145" t="s">
        <v>374</v>
      </c>
      <c r="L68" s="182"/>
      <c r="O68" t="s">
        <v>201</v>
      </c>
    </row>
    <row r="69" spans="1:15" x14ac:dyDescent="0.25">
      <c r="B69" s="18" t="s">
        <v>202</v>
      </c>
      <c r="C69" t="s">
        <v>185</v>
      </c>
      <c r="D69" t="s">
        <v>200</v>
      </c>
      <c r="G69" s="167">
        <v>1000</v>
      </c>
      <c r="H69" s="145"/>
      <c r="I69" s="145"/>
      <c r="J69" s="145">
        <v>75</v>
      </c>
      <c r="L69" s="182"/>
      <c r="O69" t="s">
        <v>257</v>
      </c>
    </row>
    <row r="70" spans="1:15" x14ac:dyDescent="0.25">
      <c r="B70" s="18" t="s">
        <v>203</v>
      </c>
      <c r="C70" t="s">
        <v>185</v>
      </c>
      <c r="D70" t="s">
        <v>200</v>
      </c>
      <c r="G70" s="167">
        <v>2000</v>
      </c>
      <c r="H70" s="145"/>
      <c r="I70" s="145" t="s">
        <v>375</v>
      </c>
      <c r="J70" s="145" t="s">
        <v>406</v>
      </c>
      <c r="L70" s="182"/>
      <c r="O70" t="s">
        <v>201</v>
      </c>
    </row>
    <row r="71" spans="1:15" x14ac:dyDescent="0.25">
      <c r="B71" s="18" t="s">
        <v>204</v>
      </c>
      <c r="C71" t="s">
        <v>185</v>
      </c>
      <c r="D71" t="s">
        <v>200</v>
      </c>
      <c r="G71" s="167"/>
      <c r="H71" s="145"/>
      <c r="I71" s="145"/>
      <c r="J71" s="145">
        <v>75</v>
      </c>
      <c r="L71" s="182"/>
      <c r="O71" t="s">
        <v>205</v>
      </c>
    </row>
    <row r="72" spans="1:15" x14ac:dyDescent="0.25">
      <c r="B72" s="18" t="s">
        <v>206</v>
      </c>
      <c r="C72" t="s">
        <v>185</v>
      </c>
      <c r="D72" t="s">
        <v>200</v>
      </c>
      <c r="G72" s="167"/>
      <c r="H72" s="145"/>
      <c r="I72" s="145"/>
      <c r="J72" s="145"/>
      <c r="L72" s="182"/>
      <c r="O72" t="s">
        <v>201</v>
      </c>
    </row>
    <row r="73" spans="1:15" x14ac:dyDescent="0.25">
      <c r="B73" s="18" t="s">
        <v>258</v>
      </c>
      <c r="C73" t="s">
        <v>185</v>
      </c>
      <c r="D73" t="s">
        <v>200</v>
      </c>
      <c r="G73" s="167" t="s">
        <v>346</v>
      </c>
      <c r="H73" s="145"/>
      <c r="I73" s="145"/>
      <c r="J73" s="145"/>
      <c r="L73" s="182"/>
      <c r="O73" t="s">
        <v>257</v>
      </c>
    </row>
    <row r="74" spans="1:15" x14ac:dyDescent="0.25">
      <c r="B74" s="18" t="s">
        <v>371</v>
      </c>
      <c r="C74" t="s">
        <v>185</v>
      </c>
      <c r="D74" t="s">
        <v>200</v>
      </c>
      <c r="G74" s="167" t="s">
        <v>372</v>
      </c>
      <c r="H74" s="145"/>
      <c r="I74" s="145" t="s">
        <v>373</v>
      </c>
      <c r="J74" s="115">
        <v>90</v>
      </c>
      <c r="L74" s="182"/>
      <c r="O74" t="s">
        <v>257</v>
      </c>
    </row>
    <row r="75" spans="1:15" x14ac:dyDescent="0.25">
      <c r="B75" s="127"/>
      <c r="C75" s="120"/>
      <c r="D75" s="120"/>
      <c r="E75" s="121"/>
      <c r="F75" s="121"/>
      <c r="G75" s="169"/>
      <c r="H75" s="121"/>
      <c r="I75" s="121"/>
      <c r="J75" s="121"/>
      <c r="K75" s="121"/>
      <c r="L75" s="184"/>
      <c r="M75" s="121"/>
      <c r="N75" s="121"/>
      <c r="O75" s="121"/>
    </row>
    <row r="76" spans="1:15" x14ac:dyDescent="0.25">
      <c r="A76" s="116"/>
      <c r="B76" s="131" t="s">
        <v>197</v>
      </c>
      <c r="C76" s="132"/>
      <c r="D76" s="132"/>
      <c r="E76" s="133"/>
      <c r="F76" s="133"/>
      <c r="G76" s="173">
        <f>SUM(G68:G75)</f>
        <v>3000</v>
      </c>
      <c r="H76" s="149"/>
      <c r="I76" s="149"/>
      <c r="J76" s="149"/>
      <c r="K76" s="133"/>
      <c r="L76" s="188"/>
      <c r="M76" s="133"/>
      <c r="N76" s="133"/>
      <c r="O76" s="133"/>
    </row>
    <row r="77" spans="1:15" x14ac:dyDescent="0.25">
      <c r="G77" s="167"/>
      <c r="H77" s="145"/>
      <c r="I77" s="145"/>
      <c r="J77" s="145"/>
      <c r="L77" s="182"/>
    </row>
    <row r="78" spans="1:15" x14ac:dyDescent="0.25">
      <c r="B78" s="114" t="s">
        <v>150</v>
      </c>
      <c r="G78" s="167"/>
      <c r="H78" s="145"/>
      <c r="I78" s="145"/>
      <c r="J78" s="145"/>
      <c r="L78" s="182"/>
    </row>
    <row r="79" spans="1:15" x14ac:dyDescent="0.25">
      <c r="B79" s="126" t="s">
        <v>207</v>
      </c>
      <c r="C79" t="s">
        <v>208</v>
      </c>
      <c r="D79" t="s">
        <v>173</v>
      </c>
      <c r="G79" s="167">
        <v>3500</v>
      </c>
      <c r="H79" s="145"/>
      <c r="I79" s="145" t="s">
        <v>260</v>
      </c>
      <c r="J79" s="145">
        <v>60</v>
      </c>
      <c r="L79" s="182"/>
      <c r="M79" s="119"/>
      <c r="O79" s="119"/>
    </row>
    <row r="80" spans="1:15" x14ac:dyDescent="0.25">
      <c r="B80" s="126" t="s">
        <v>209</v>
      </c>
      <c r="C80" t="s">
        <v>208</v>
      </c>
      <c r="D80" t="s">
        <v>173</v>
      </c>
      <c r="G80" s="167"/>
      <c r="H80" s="145"/>
      <c r="I80" s="145" t="s">
        <v>244</v>
      </c>
      <c r="J80" s="145">
        <v>71</v>
      </c>
      <c r="L80" s="182"/>
    </row>
    <row r="81" spans="1:15" x14ac:dyDescent="0.25">
      <c r="B81" s="18" t="s">
        <v>210</v>
      </c>
      <c r="C81" t="s">
        <v>171</v>
      </c>
      <c r="D81" t="s">
        <v>175</v>
      </c>
      <c r="G81" s="167">
        <v>700</v>
      </c>
      <c r="H81" s="145"/>
      <c r="I81" s="145"/>
      <c r="J81" s="145" t="s">
        <v>347</v>
      </c>
      <c r="L81" s="182"/>
    </row>
    <row r="82" spans="1:15" x14ac:dyDescent="0.25">
      <c r="B82" s="18" t="s">
        <v>211</v>
      </c>
      <c r="D82" t="s">
        <v>175</v>
      </c>
      <c r="G82" s="167">
        <v>500</v>
      </c>
      <c r="H82" s="145"/>
      <c r="I82" s="145"/>
      <c r="J82" s="145" t="s">
        <v>259</v>
      </c>
      <c r="L82" s="182"/>
    </row>
    <row r="83" spans="1:15" x14ac:dyDescent="0.25">
      <c r="B83" s="18" t="s">
        <v>212</v>
      </c>
      <c r="C83" t="s">
        <v>185</v>
      </c>
      <c r="D83" t="s">
        <v>173</v>
      </c>
      <c r="G83" s="167"/>
      <c r="H83" s="145"/>
      <c r="I83" s="145"/>
      <c r="J83" s="145"/>
      <c r="L83" s="182"/>
    </row>
    <row r="84" spans="1:15" x14ac:dyDescent="0.25">
      <c r="A84" s="116"/>
      <c r="B84" s="134" t="s">
        <v>197</v>
      </c>
      <c r="C84" s="135"/>
      <c r="D84" s="135"/>
      <c r="E84" s="136"/>
      <c r="F84" s="136"/>
      <c r="G84" s="174">
        <f>SUM(G79:G83)</f>
        <v>4700</v>
      </c>
      <c r="H84" s="136"/>
      <c r="I84" s="136"/>
      <c r="J84" s="136"/>
      <c r="K84" s="136"/>
      <c r="L84" s="189"/>
      <c r="M84" s="136"/>
      <c r="N84" s="136"/>
      <c r="O84" s="136"/>
    </row>
    <row r="85" spans="1:15" x14ac:dyDescent="0.25">
      <c r="G85" s="167"/>
      <c r="H85" s="145"/>
      <c r="I85" s="145"/>
      <c r="J85" s="145"/>
      <c r="L85" s="182"/>
    </row>
    <row r="86" spans="1:15" x14ac:dyDescent="0.25">
      <c r="B86" s="114" t="s">
        <v>213</v>
      </c>
      <c r="G86" s="167"/>
      <c r="H86" s="145"/>
      <c r="I86" s="145"/>
      <c r="J86" s="145"/>
      <c r="L86" s="182"/>
    </row>
    <row r="87" spans="1:15" x14ac:dyDescent="0.25">
      <c r="B87" s="18" t="s">
        <v>214</v>
      </c>
      <c r="C87" t="s">
        <v>171</v>
      </c>
      <c r="D87" t="s">
        <v>178</v>
      </c>
      <c r="E87" s="115" t="s">
        <v>215</v>
      </c>
      <c r="G87" s="167">
        <v>1500</v>
      </c>
      <c r="H87" s="145"/>
      <c r="I87" s="145"/>
      <c r="J87" s="145">
        <v>105</v>
      </c>
      <c r="L87" s="182"/>
    </row>
    <row r="88" spans="1:15" x14ac:dyDescent="0.25">
      <c r="B88" s="18" t="s">
        <v>135</v>
      </c>
      <c r="C88" t="s">
        <v>171</v>
      </c>
      <c r="D88" t="s">
        <v>178</v>
      </c>
      <c r="E88" s="115" t="s">
        <v>216</v>
      </c>
      <c r="G88" s="167"/>
      <c r="H88" s="145"/>
      <c r="I88" s="145" t="s">
        <v>261</v>
      </c>
      <c r="J88" s="145">
        <v>95</v>
      </c>
      <c r="L88" s="182"/>
      <c r="M88" s="115" t="s">
        <v>376</v>
      </c>
    </row>
    <row r="89" spans="1:15" x14ac:dyDescent="0.25">
      <c r="B89" s="18"/>
      <c r="G89" s="167"/>
      <c r="H89" s="145"/>
      <c r="I89" s="145"/>
      <c r="J89" s="145"/>
      <c r="L89" s="182"/>
    </row>
    <row r="90" spans="1:15" x14ac:dyDescent="0.25">
      <c r="B90" s="18" t="s">
        <v>189</v>
      </c>
      <c r="C90" t="s">
        <v>185</v>
      </c>
      <c r="D90" t="s">
        <v>178</v>
      </c>
      <c r="E90" s="115" t="s">
        <v>217</v>
      </c>
      <c r="G90" s="167">
        <v>500</v>
      </c>
      <c r="H90" s="145" t="s">
        <v>405</v>
      </c>
      <c r="I90" s="145"/>
      <c r="J90" s="145"/>
      <c r="L90" s="182"/>
    </row>
    <row r="91" spans="1:15" x14ac:dyDescent="0.25">
      <c r="B91" s="18" t="s">
        <v>218</v>
      </c>
      <c r="E91" s="115" t="s">
        <v>217</v>
      </c>
      <c r="G91" s="167">
        <v>100</v>
      </c>
      <c r="H91" s="145" t="s">
        <v>405</v>
      </c>
      <c r="I91" s="145"/>
      <c r="J91" s="145"/>
      <c r="L91" s="182"/>
    </row>
    <row r="92" spans="1:15" x14ac:dyDescent="0.25">
      <c r="B92" s="18"/>
      <c r="G92" s="167"/>
      <c r="H92" s="145"/>
      <c r="I92" s="145"/>
      <c r="J92" s="145"/>
      <c r="L92" s="182"/>
    </row>
    <row r="93" spans="1:15" x14ac:dyDescent="0.25">
      <c r="B93" s="127" t="s">
        <v>219</v>
      </c>
      <c r="C93" s="120" t="s">
        <v>171</v>
      </c>
      <c r="D93" s="120" t="s">
        <v>220</v>
      </c>
      <c r="E93" s="121" t="s">
        <v>221</v>
      </c>
      <c r="F93" s="121"/>
      <c r="G93" s="169"/>
      <c r="H93" s="121"/>
      <c r="I93" s="121"/>
      <c r="J93" s="121"/>
      <c r="K93" s="121"/>
      <c r="L93" s="184"/>
      <c r="M93" s="121"/>
      <c r="N93" s="121"/>
      <c r="O93" s="121"/>
    </row>
    <row r="94" spans="1:15" x14ac:dyDescent="0.25">
      <c r="B94" s="137" t="s">
        <v>197</v>
      </c>
      <c r="C94" s="138"/>
      <c r="D94" s="138"/>
      <c r="E94" s="139"/>
      <c r="F94" s="139"/>
      <c r="G94" s="175">
        <f>SUM(G87:G93)</f>
        <v>2100</v>
      </c>
      <c r="H94" s="150"/>
      <c r="I94" s="150"/>
      <c r="J94" s="150"/>
      <c r="K94" s="139"/>
      <c r="L94" s="190"/>
      <c r="M94" s="139"/>
      <c r="N94" s="139"/>
      <c r="O94" s="139"/>
    </row>
    <row r="95" spans="1:15" x14ac:dyDescent="0.25">
      <c r="G95" s="167"/>
      <c r="H95" s="145"/>
      <c r="I95" s="145"/>
      <c r="J95" s="145"/>
      <c r="L95" s="182"/>
    </row>
    <row r="96" spans="1:15" x14ac:dyDescent="0.25">
      <c r="B96" s="114" t="s">
        <v>222</v>
      </c>
      <c r="G96" s="167"/>
      <c r="H96" s="145"/>
      <c r="I96" s="145"/>
      <c r="J96" s="156"/>
      <c r="K96" s="156"/>
      <c r="L96" s="182"/>
    </row>
    <row r="97" spans="2:15" x14ac:dyDescent="0.25">
      <c r="B97" s="18" t="s">
        <v>223</v>
      </c>
      <c r="C97" t="s">
        <v>171</v>
      </c>
      <c r="D97" t="s">
        <v>178</v>
      </c>
      <c r="G97" s="167"/>
      <c r="H97" s="145"/>
      <c r="I97" s="145" t="s">
        <v>261</v>
      </c>
      <c r="J97" s="156"/>
      <c r="K97" s="156"/>
      <c r="L97" s="182"/>
    </row>
    <row r="98" spans="2:15" x14ac:dyDescent="0.25">
      <c r="B98" s="18" t="s">
        <v>224</v>
      </c>
      <c r="C98" t="s">
        <v>171</v>
      </c>
      <c r="D98" t="s">
        <v>175</v>
      </c>
      <c r="G98" s="167">
        <v>540</v>
      </c>
      <c r="H98" s="145"/>
      <c r="I98" s="145" t="s">
        <v>261</v>
      </c>
      <c r="J98" s="156"/>
      <c r="K98" s="156"/>
      <c r="L98" s="182"/>
    </row>
    <row r="99" spans="2:15" x14ac:dyDescent="0.25">
      <c r="B99" s="18" t="s">
        <v>225</v>
      </c>
      <c r="C99" t="s">
        <v>193</v>
      </c>
      <c r="D99" t="s">
        <v>226</v>
      </c>
      <c r="E99" s="115" t="s">
        <v>221</v>
      </c>
      <c r="G99" s="167">
        <v>9000</v>
      </c>
      <c r="H99" s="145"/>
      <c r="I99" s="145"/>
      <c r="J99" s="145">
        <v>70</v>
      </c>
      <c r="K99" s="156"/>
      <c r="L99" s="182"/>
      <c r="M99" s="115" t="s">
        <v>407</v>
      </c>
    </row>
    <row r="100" spans="2:15" x14ac:dyDescent="0.25">
      <c r="B100" s="18" t="s">
        <v>225</v>
      </c>
      <c r="C100" t="s">
        <v>193</v>
      </c>
      <c r="D100" t="s">
        <v>226</v>
      </c>
      <c r="E100" s="115" t="s">
        <v>227</v>
      </c>
      <c r="G100" s="167"/>
      <c r="H100" s="145"/>
      <c r="I100" s="145" t="s">
        <v>262</v>
      </c>
      <c r="J100" s="156"/>
      <c r="K100" s="156"/>
      <c r="L100" s="182"/>
      <c r="M100" s="115" t="s">
        <v>407</v>
      </c>
    </row>
    <row r="101" spans="2:15" x14ac:dyDescent="0.25">
      <c r="B101" s="18" t="s">
        <v>225</v>
      </c>
      <c r="C101" t="s">
        <v>193</v>
      </c>
      <c r="D101" t="s">
        <v>226</v>
      </c>
      <c r="E101" s="115" t="s">
        <v>217</v>
      </c>
      <c r="G101" s="167"/>
      <c r="H101" s="145"/>
      <c r="I101" s="145" t="s">
        <v>262</v>
      </c>
      <c r="J101" s="156"/>
      <c r="K101" s="156"/>
      <c r="L101" s="182"/>
      <c r="M101" s="115" t="s">
        <v>407</v>
      </c>
    </row>
    <row r="102" spans="2:15" x14ac:dyDescent="0.25">
      <c r="B102" s="18" t="s">
        <v>181</v>
      </c>
      <c r="C102" t="s">
        <v>185</v>
      </c>
      <c r="D102" t="s">
        <v>178</v>
      </c>
      <c r="G102" s="167">
        <v>2000</v>
      </c>
      <c r="H102" s="145"/>
      <c r="I102" s="145"/>
      <c r="J102" s="156">
        <v>40</v>
      </c>
      <c r="K102" s="156"/>
      <c r="L102" s="182"/>
    </row>
    <row r="103" spans="2:15" x14ac:dyDescent="0.25">
      <c r="B103" s="18" t="s">
        <v>228</v>
      </c>
      <c r="C103" t="s">
        <v>171</v>
      </c>
      <c r="D103" t="s">
        <v>175</v>
      </c>
      <c r="G103" s="167" t="s">
        <v>229</v>
      </c>
      <c r="H103" s="151"/>
      <c r="I103" s="151"/>
      <c r="J103" s="156" t="s">
        <v>263</v>
      </c>
      <c r="K103" s="156"/>
      <c r="L103" s="182"/>
    </row>
    <row r="104" spans="2:15" x14ac:dyDescent="0.25">
      <c r="B104" s="18" t="s">
        <v>230</v>
      </c>
      <c r="C104" t="s">
        <v>171</v>
      </c>
      <c r="D104" t="s">
        <v>175</v>
      </c>
      <c r="G104" s="167" t="s">
        <v>231</v>
      </c>
      <c r="H104" s="151"/>
      <c r="I104" s="151"/>
      <c r="J104" s="156">
        <v>70</v>
      </c>
      <c r="K104" s="156"/>
      <c r="L104" s="182"/>
    </row>
    <row r="105" spans="2:15" x14ac:dyDescent="0.25">
      <c r="B105" s="18" t="s">
        <v>232</v>
      </c>
      <c r="C105" t="s">
        <v>185</v>
      </c>
      <c r="D105" t="s">
        <v>185</v>
      </c>
      <c r="G105" s="167"/>
      <c r="H105" s="145"/>
      <c r="I105" s="145"/>
      <c r="J105" s="156">
        <v>25</v>
      </c>
      <c r="K105" s="156"/>
      <c r="L105" s="182"/>
    </row>
    <row r="106" spans="2:15" x14ac:dyDescent="0.25">
      <c r="B106" s="18" t="s">
        <v>377</v>
      </c>
      <c r="C106" t="s">
        <v>185</v>
      </c>
      <c r="D106" t="s">
        <v>185</v>
      </c>
      <c r="G106" s="167" t="s">
        <v>77</v>
      </c>
      <c r="H106" s="145"/>
      <c r="I106" s="145"/>
      <c r="J106" s="156">
        <v>36</v>
      </c>
      <c r="K106" s="156"/>
      <c r="L106" s="182"/>
    </row>
    <row r="107" spans="2:15" x14ac:dyDescent="0.25">
      <c r="B107" s="120"/>
      <c r="C107" s="120"/>
      <c r="D107" s="120"/>
      <c r="E107" s="121"/>
      <c r="F107" s="121"/>
      <c r="G107" s="169"/>
      <c r="H107" s="121"/>
      <c r="I107" s="121"/>
      <c r="J107" s="121"/>
      <c r="K107" s="121"/>
      <c r="L107" s="184"/>
      <c r="M107" s="121"/>
      <c r="N107" s="121"/>
      <c r="O107" s="121"/>
    </row>
    <row r="108" spans="2:15" x14ac:dyDescent="0.25">
      <c r="B108" s="128" t="s">
        <v>197</v>
      </c>
      <c r="C108" s="140"/>
      <c r="D108" s="140"/>
      <c r="E108" s="141"/>
      <c r="F108" s="141"/>
      <c r="G108" s="176">
        <f>SUM(G97:G107)</f>
        <v>11540</v>
      </c>
      <c r="H108" s="152"/>
      <c r="I108" s="152"/>
      <c r="J108" s="152"/>
      <c r="K108" s="141"/>
      <c r="L108" s="191"/>
      <c r="M108" s="141"/>
      <c r="N108" s="141"/>
      <c r="O108" s="141"/>
    </row>
    <row r="109" spans="2:15" x14ac:dyDescent="0.25">
      <c r="G109" s="167"/>
      <c r="H109" s="145"/>
      <c r="I109" s="145"/>
      <c r="J109" s="145"/>
      <c r="L109" s="182"/>
    </row>
    <row r="110" spans="2:15" x14ac:dyDescent="0.25">
      <c r="G110" s="167"/>
      <c r="H110" s="145"/>
      <c r="I110" s="145"/>
      <c r="J110" s="145"/>
      <c r="L110" s="182"/>
    </row>
    <row r="111" spans="2:15" x14ac:dyDescent="0.25">
      <c r="B111" s="114" t="s">
        <v>233</v>
      </c>
      <c r="G111" s="167"/>
      <c r="H111" s="145"/>
      <c r="I111" s="145"/>
      <c r="J111" s="145"/>
      <c r="L111" s="182"/>
    </row>
    <row r="112" spans="2:15" x14ac:dyDescent="0.25">
      <c r="B112" s="18" t="s">
        <v>234</v>
      </c>
      <c r="C112" t="s">
        <v>185</v>
      </c>
      <c r="D112" t="s">
        <v>178</v>
      </c>
      <c r="G112" s="167"/>
      <c r="H112" s="145"/>
      <c r="I112" s="145"/>
      <c r="J112" s="145">
        <v>29</v>
      </c>
      <c r="L112" s="182"/>
    </row>
    <row r="113" spans="2:15" x14ac:dyDescent="0.25">
      <c r="B113" s="18" t="s">
        <v>235</v>
      </c>
      <c r="C113" t="s">
        <v>185</v>
      </c>
      <c r="D113" t="s">
        <v>178</v>
      </c>
      <c r="G113" s="167"/>
      <c r="H113" s="145"/>
      <c r="I113" s="145"/>
      <c r="J113" s="145">
        <v>29</v>
      </c>
      <c r="L113" s="182"/>
    </row>
    <row r="114" spans="2:15" x14ac:dyDescent="0.25">
      <c r="B114" s="18" t="s">
        <v>236</v>
      </c>
      <c r="C114" t="s">
        <v>185</v>
      </c>
      <c r="D114" t="s">
        <v>178</v>
      </c>
      <c r="G114" s="167"/>
      <c r="H114" s="145"/>
      <c r="I114" s="145"/>
      <c r="J114" s="145">
        <v>29</v>
      </c>
      <c r="L114" s="182"/>
    </row>
    <row r="115" spans="2:15" x14ac:dyDescent="0.25">
      <c r="G115" s="167"/>
      <c r="H115" s="145"/>
      <c r="I115" s="145"/>
      <c r="J115" s="145"/>
      <c r="L115" s="182"/>
    </row>
    <row r="116" spans="2:15" x14ac:dyDescent="0.25">
      <c r="B116" s="142" t="s">
        <v>197</v>
      </c>
      <c r="C116" s="143"/>
      <c r="D116" s="143"/>
      <c r="E116" s="144"/>
      <c r="F116" s="144"/>
      <c r="G116" s="177">
        <f>SUM(G112:G115)</f>
        <v>0</v>
      </c>
      <c r="H116" s="144"/>
      <c r="I116" s="144"/>
      <c r="J116" s="144"/>
      <c r="K116" s="144"/>
      <c r="L116" s="192"/>
      <c r="M116" s="144"/>
      <c r="N116" s="144"/>
      <c r="O116" s="144"/>
    </row>
    <row r="117" spans="2:15" x14ac:dyDescent="0.25">
      <c r="G117" s="167"/>
      <c r="H117" s="145"/>
      <c r="I117" s="145"/>
      <c r="J117" s="145"/>
      <c r="L117" s="182"/>
    </row>
    <row r="118" spans="2:15" x14ac:dyDescent="0.25">
      <c r="G118" s="169"/>
      <c r="H118" s="145"/>
      <c r="I118" s="145"/>
      <c r="J118" s="145"/>
      <c r="L118" s="182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5"/>
  <sheetViews>
    <sheetView zoomScale="90" zoomScaleNormal="90" workbookViewId="0">
      <selection activeCell="J10" sqref="J10"/>
    </sheetView>
  </sheetViews>
  <sheetFormatPr baseColWidth="10" defaultRowHeight="15" x14ac:dyDescent="0.25"/>
  <cols>
    <col min="1" max="1" width="7" customWidth="1"/>
    <col min="2" max="2" width="5.140625" customWidth="1"/>
    <col min="3" max="3" width="24.42578125" customWidth="1"/>
    <col min="4" max="4" width="18.28515625" customWidth="1"/>
    <col min="5" max="5" width="18.85546875" customWidth="1"/>
    <col min="6" max="6" width="6.5703125" customWidth="1"/>
  </cols>
  <sheetData>
    <row r="2" spans="2:6" x14ac:dyDescent="0.25">
      <c r="B2" s="116" t="s">
        <v>302</v>
      </c>
      <c r="C2" s="116"/>
      <c r="D2" s="116" t="s">
        <v>305</v>
      </c>
      <c r="E2" s="116" t="s">
        <v>193</v>
      </c>
      <c r="F2" s="116" t="s">
        <v>306</v>
      </c>
    </row>
    <row r="3" spans="2:6" x14ac:dyDescent="0.25">
      <c r="C3" t="s">
        <v>85</v>
      </c>
      <c r="D3" t="s">
        <v>308</v>
      </c>
      <c r="E3" t="s">
        <v>307</v>
      </c>
      <c r="F3">
        <v>110</v>
      </c>
    </row>
    <row r="4" spans="2:6" x14ac:dyDescent="0.25">
      <c r="C4" t="s">
        <v>170</v>
      </c>
      <c r="E4" t="s">
        <v>312</v>
      </c>
      <c r="F4">
        <v>100</v>
      </c>
    </row>
    <row r="5" spans="2:6" x14ac:dyDescent="0.25">
      <c r="C5" t="s">
        <v>316</v>
      </c>
      <c r="E5" t="s">
        <v>313</v>
      </c>
      <c r="F5">
        <v>150</v>
      </c>
    </row>
    <row r="6" spans="2:6" x14ac:dyDescent="0.25">
      <c r="C6" t="s">
        <v>83</v>
      </c>
      <c r="E6" t="s">
        <v>314</v>
      </c>
      <c r="F6">
        <v>160</v>
      </c>
    </row>
    <row r="7" spans="2:6" x14ac:dyDescent="0.25">
      <c r="C7" t="s">
        <v>238</v>
      </c>
      <c r="E7" t="s">
        <v>315</v>
      </c>
      <c r="F7">
        <v>180</v>
      </c>
    </row>
    <row r="9" spans="2:6" x14ac:dyDescent="0.25">
      <c r="C9" t="s">
        <v>280</v>
      </c>
      <c r="E9" t="s">
        <v>320</v>
      </c>
      <c r="F9">
        <v>240</v>
      </c>
    </row>
    <row r="10" spans="2:6" x14ac:dyDescent="0.25">
      <c r="C10" t="s">
        <v>309</v>
      </c>
      <c r="E10" t="s">
        <v>321</v>
      </c>
      <c r="F10">
        <v>350</v>
      </c>
    </row>
    <row r="11" spans="2:6" x14ac:dyDescent="0.25">
      <c r="C11" t="s">
        <v>310</v>
      </c>
      <c r="E11" t="s">
        <v>322</v>
      </c>
      <c r="F11">
        <v>225</v>
      </c>
    </row>
    <row r="12" spans="2:6" x14ac:dyDescent="0.25">
      <c r="C12" t="s">
        <v>219</v>
      </c>
      <c r="E12" t="s">
        <v>323</v>
      </c>
      <c r="F12">
        <v>510</v>
      </c>
    </row>
    <row r="14" spans="2:6" x14ac:dyDescent="0.25">
      <c r="C14" t="s">
        <v>285</v>
      </c>
      <c r="E14" t="s">
        <v>311</v>
      </c>
      <c r="F14">
        <v>12</v>
      </c>
    </row>
    <row r="15" spans="2:6" x14ac:dyDescent="0.25">
      <c r="C15" t="s">
        <v>211</v>
      </c>
      <c r="E15" t="s">
        <v>324</v>
      </c>
      <c r="F15">
        <v>120</v>
      </c>
    </row>
    <row r="16" spans="2:6" x14ac:dyDescent="0.25">
      <c r="C16" t="s">
        <v>286</v>
      </c>
      <c r="E16" t="s">
        <v>325</v>
      </c>
      <c r="F16">
        <v>160</v>
      </c>
    </row>
    <row r="18" spans="3:6" x14ac:dyDescent="0.25">
      <c r="C18" t="s">
        <v>288</v>
      </c>
      <c r="E18" t="s">
        <v>326</v>
      </c>
      <c r="F18">
        <v>120</v>
      </c>
    </row>
    <row r="19" spans="3:6" x14ac:dyDescent="0.25">
      <c r="C19" t="s">
        <v>303</v>
      </c>
      <c r="E19" t="s">
        <v>327</v>
      </c>
      <c r="F19">
        <v>104</v>
      </c>
    </row>
    <row r="21" spans="3:6" x14ac:dyDescent="0.25">
      <c r="C21" t="s">
        <v>230</v>
      </c>
      <c r="E21" t="s">
        <v>328</v>
      </c>
      <c r="F21">
        <v>200</v>
      </c>
    </row>
    <row r="22" spans="3:6" x14ac:dyDescent="0.25">
      <c r="C22" t="s">
        <v>290</v>
      </c>
      <c r="E22" t="s">
        <v>329</v>
      </c>
      <c r="F22">
        <v>120</v>
      </c>
    </row>
    <row r="23" spans="3:6" x14ac:dyDescent="0.25">
      <c r="C23" t="s">
        <v>225</v>
      </c>
      <c r="E23" t="s">
        <v>317</v>
      </c>
      <c r="F23">
        <v>115</v>
      </c>
    </row>
    <row r="24" spans="3:6" x14ac:dyDescent="0.25">
      <c r="C24" t="s">
        <v>225</v>
      </c>
      <c r="E24" t="s">
        <v>318</v>
      </c>
      <c r="F24">
        <v>190</v>
      </c>
    </row>
    <row r="25" spans="3:6" x14ac:dyDescent="0.25">
      <c r="C25" t="s">
        <v>304</v>
      </c>
      <c r="E25" t="s">
        <v>319</v>
      </c>
      <c r="F25">
        <v>115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Aushaltung Übersicht FVOB</vt:lpstr>
      <vt:lpstr>Fichte Aushaltung für Q4</vt:lpstr>
      <vt:lpstr>2024 Vertragsvolumen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Roehl, Esther</dc:creator>
  <cp:lastModifiedBy>Bühler, Remo</cp:lastModifiedBy>
  <dcterms:created xsi:type="dcterms:W3CDTF">2024-01-18T19:31:12Z</dcterms:created>
  <dcterms:modified xsi:type="dcterms:W3CDTF">2024-10-23T09:47:18Z</dcterms:modified>
</cp:coreProperties>
</file>